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drawings/drawing2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270" windowWidth="14715" windowHeight="8640" tabRatio="689"/>
  </bookViews>
  <sheets>
    <sheet name="受注工事明細表" sheetId="22" r:id="rId1"/>
    <sheet name="受注工事明細表(記入要領）" sheetId="21" r:id="rId2"/>
  </sheets>
  <externalReferences>
    <externalReference r:id="rId3"/>
    <externalReference r:id="rId4"/>
    <externalReference r:id="rId5"/>
    <externalReference r:id="rId6"/>
  </externalReferences>
  <definedNames>
    <definedName name="_1f440_">#REF!</definedName>
    <definedName name="A">#REF!</definedName>
    <definedName name="AAA">#REF!</definedName>
    <definedName name="AAAA">#REF!</definedName>
    <definedName name="ABMK債券明細">#REF!</definedName>
    <definedName name="AuthorName">#REF!</definedName>
    <definedName name="B">#REF!</definedName>
    <definedName name="BBB">#REF!</definedName>
    <definedName name="BBBB">#REF!</definedName>
    <definedName name="ＣＣＣ">#REF!</definedName>
    <definedName name="CCCC">#REF!</definedName>
    <definedName name="CreateDate">#REF!</definedName>
    <definedName name="Crisテーブル一覧">#REF!</definedName>
    <definedName name="CurrentDate">#REF!</definedName>
    <definedName name="CurrentID">#REF!</definedName>
    <definedName name="CurrentPage">#REF!</definedName>
    <definedName name="CURRENTPAGE2">#REF!</definedName>
    <definedName name="D">#REF!</definedName>
    <definedName name="DB名">#REF!</definedName>
    <definedName name="DD">#REF!</definedName>
    <definedName name="DDD">#REF!</definedName>
    <definedName name="E">#REF!</definedName>
    <definedName name="ENID">#REF!</definedName>
    <definedName name="F">#REF!</definedName>
    <definedName name="ｆｆ">#REF!</definedName>
    <definedName name="FooterText">#REF!</definedName>
    <definedName name="G">#REF!</definedName>
    <definedName name="ｇｇ">#REF!</definedName>
    <definedName name="H">#REF!</definedName>
    <definedName name="HeaderText">#REF!</definedName>
    <definedName name="HH">#REF!</definedName>
    <definedName name="HHH">#REF!</definedName>
    <definedName name="I">#REF!</definedName>
    <definedName name="J">#REF!</definedName>
    <definedName name="K">#REF!</definedName>
    <definedName name="M">#REF!</definedName>
    <definedName name="N">#REF!</definedName>
    <definedName name="NOTNULL">#REF!</definedName>
    <definedName name="_xlnm.Print_Area" localSheetId="0">受注工事明細表!$A$1:$AH$55</definedName>
    <definedName name="_xlnm.Print_Area" localSheetId="1">'受注工事明細表(記入要領）'!$A$1:$AK$60</definedName>
    <definedName name="ｑｑ">#REF!</definedName>
    <definedName name="ｒｒ">#REF!</definedName>
    <definedName name="s">#REF!</definedName>
    <definedName name="ＳＳ">#REF!</definedName>
    <definedName name="ＳＳＳ">#REF!</definedName>
    <definedName name="ｓｓｓｓｓｓ">#REF!</definedName>
    <definedName name="Title">#REF!</definedName>
    <definedName name="ｔｔ">#REF!</definedName>
    <definedName name="ｗｗ">#REF!</definedName>
    <definedName name="ｙｙ">#REF!</definedName>
    <definedName name="ああ">#REF!</definedName>
    <definedName name="あああ">#REF!</definedName>
    <definedName name="あじゃぱー">[1]目次!$A$12</definedName>
    <definedName name="いい">#REF!</definedName>
    <definedName name="うう">#REF!</definedName>
    <definedName name="ええ">#REF!</definedName>
    <definedName name="おお">#REF!</definedName>
    <definedName name="おおお">#REF!</definedName>
    <definedName name="カラム情報">#REF!</definedName>
    <definedName name="クエリ1">#REF!</definedName>
    <definedName name="サブシステム名">#REF!</definedName>
    <definedName name="システム名">#REF!</definedName>
    <definedName name="タイトル">#REF!</definedName>
    <definedName name="データベース名">#REF!</definedName>
    <definedName name="データ型">#REF!</definedName>
    <definedName name="テーブルID">#REF!</definedName>
    <definedName name="テーブル和名">#REF!</definedName>
    <definedName name="ファイルグループ">#REF!</definedName>
    <definedName name="基本キー">#REF!</definedName>
    <definedName name="基本設計書表紙">[2]目次!$A$12</definedName>
    <definedName name="更新者">#REF!</definedName>
    <definedName name="更新日">#REF!</definedName>
    <definedName name="行長">#REF!</definedName>
    <definedName name="鉱業">#REF!</definedName>
    <definedName name="項目ID">#REF!</definedName>
    <definedName name="項目No">#REF!</definedName>
    <definedName name="項目名">#REF!</definedName>
    <definedName name="最新版日本語名称基本">#REF!</definedName>
    <definedName name="最新版日本語名称基本の重複レコード2">#REF!</definedName>
    <definedName name="作成者">#REF!</definedName>
    <definedName name="作成日">#REF!</definedName>
    <definedName name="索引1">#REF!</definedName>
    <definedName name="索引2">#REF!</definedName>
    <definedName name="索引3">#REF!</definedName>
    <definedName name="索引4">#REF!</definedName>
    <definedName name="索引5">#REF!</definedName>
    <definedName name="索引6">#REF!</definedName>
    <definedName name="索引7">#REF!</definedName>
    <definedName name="索引P">#REF!</definedName>
    <definedName name="小数桁数">#REF!</definedName>
    <definedName name="色">#REF!</definedName>
    <definedName name="属性">[3]PCM_controltype!$X$2:$X$26</definedName>
    <definedName name="棚卸回転期間">#REF!</definedName>
    <definedName name="当座比率">#REF!</definedName>
    <definedName name="農林水産業">#REF!</definedName>
    <definedName name="売上回転期間">#REF!</definedName>
    <definedName name="版">#REF!</definedName>
    <definedName name="範囲名称">#REF!</definedName>
    <definedName name="備考">#REF!</definedName>
    <definedName name="表ID">#REF!</definedName>
    <definedName name="表の備考">#REF!</definedName>
    <definedName name="表名">#REF!</definedName>
    <definedName name="文書名">#REF!</definedName>
    <definedName name="本文">#REF!</definedName>
    <definedName name="本文１">[4]目次!$A$12</definedName>
    <definedName name="明細エリア">#REF!</definedName>
    <definedName name="有効桁数">#REF!</definedName>
    <definedName name="列長">#REF!</definedName>
    <definedName name="論理１">#REF!</definedName>
    <definedName name="論理２">#REF!</definedName>
    <definedName name="論理３">#REF!</definedName>
    <definedName name="論理４">#REF!</definedName>
    <definedName name="論理５">#REF!</definedName>
  </definedNames>
  <calcPr calcId="145621"/>
</workbook>
</file>

<file path=xl/calcChain.xml><?xml version="1.0" encoding="utf-8"?>
<calcChain xmlns="http://schemas.openxmlformats.org/spreadsheetml/2006/main">
  <c r="J47" i="22" l="1"/>
  <c r="J45" i="22"/>
  <c r="J43" i="22"/>
  <c r="J41" i="22"/>
  <c r="J39" i="22"/>
  <c r="J37" i="22"/>
  <c r="J35" i="22"/>
  <c r="J33" i="22"/>
  <c r="J31" i="22"/>
  <c r="J29" i="22"/>
  <c r="J27" i="22"/>
  <c r="J25" i="22"/>
  <c r="J23" i="22"/>
  <c r="J21" i="22"/>
  <c r="J19" i="22"/>
  <c r="J17" i="22"/>
  <c r="J15" i="22"/>
  <c r="J13" i="22"/>
  <c r="J11" i="22"/>
  <c r="J9" i="22"/>
  <c r="J7" i="22"/>
  <c r="M7" i="22"/>
  <c r="N7" i="22"/>
  <c r="AH7" i="22"/>
  <c r="AH8" i="22"/>
  <c r="M9" i="22"/>
  <c r="N9" i="22"/>
  <c r="AH9" i="22"/>
  <c r="AH10" i="22"/>
  <c r="M11" i="22"/>
  <c r="N11" i="22"/>
  <c r="AH11" i="22"/>
  <c r="AH12" i="22"/>
  <c r="M13" i="22"/>
  <c r="N13" i="22"/>
  <c r="AH13" i="22"/>
  <c r="AH14" i="22"/>
  <c r="M15" i="22"/>
  <c r="N15" i="22"/>
  <c r="AH15" i="22"/>
  <c r="AH16" i="22"/>
  <c r="M17" i="22"/>
  <c r="N17" i="22"/>
  <c r="AH17" i="22"/>
  <c r="AH18" i="22"/>
  <c r="M19" i="22"/>
  <c r="N19" i="22"/>
  <c r="AH19" i="22"/>
  <c r="AH20" i="22"/>
  <c r="M21" i="22"/>
  <c r="N21" i="22"/>
  <c r="AH21" i="22"/>
  <c r="AH22" i="22"/>
  <c r="M23" i="22"/>
  <c r="N23" i="22"/>
  <c r="AH23" i="22"/>
  <c r="AH24" i="22"/>
  <c r="M25" i="22"/>
  <c r="N25" i="22"/>
  <c r="AH25" i="22"/>
  <c r="AH26" i="22"/>
  <c r="M27" i="22"/>
  <c r="N27" i="22"/>
  <c r="AH27" i="22"/>
  <c r="AH28" i="22"/>
  <c r="M29" i="22"/>
  <c r="N29" i="22"/>
  <c r="AH29" i="22"/>
  <c r="AH30" i="22"/>
  <c r="M31" i="22"/>
  <c r="N31" i="22"/>
  <c r="AH31" i="22"/>
  <c r="AH32" i="22"/>
  <c r="M33" i="22"/>
  <c r="N33" i="22"/>
  <c r="AH33" i="22"/>
  <c r="AH34" i="22"/>
  <c r="M35" i="22"/>
  <c r="N35" i="22"/>
  <c r="AH35" i="22"/>
  <c r="AH36" i="22"/>
  <c r="M37" i="22"/>
  <c r="N37" i="22"/>
  <c r="AH37" i="22"/>
  <c r="AH38" i="22"/>
  <c r="M39" i="22"/>
  <c r="N39" i="22"/>
  <c r="AH39" i="22"/>
  <c r="AH40" i="22"/>
  <c r="M41" i="22"/>
  <c r="N41" i="22"/>
  <c r="AH41" i="22"/>
  <c r="AH42" i="22"/>
  <c r="M43" i="22"/>
  <c r="N43" i="22"/>
  <c r="AH43" i="22"/>
  <c r="AH44" i="22"/>
  <c r="M45" i="22"/>
  <c r="N45" i="22"/>
  <c r="AH45" i="22"/>
  <c r="AH46" i="22"/>
  <c r="H47" i="22"/>
  <c r="K47" i="22"/>
  <c r="L47" i="22"/>
  <c r="N47" i="22"/>
  <c r="R47" i="22"/>
  <c r="V47" i="22"/>
  <c r="X47" i="22"/>
  <c r="Z47" i="22"/>
  <c r="AB47" i="22"/>
  <c r="AD47" i="22"/>
  <c r="AF47" i="22"/>
  <c r="AH47" i="22"/>
  <c r="V48" i="22"/>
  <c r="X48" i="22"/>
  <c r="Z48" i="22"/>
  <c r="AB48" i="22"/>
  <c r="AD48" i="22"/>
  <c r="AF48" i="22"/>
  <c r="AH48" i="22"/>
  <c r="K12" i="21"/>
  <c r="N12" i="21"/>
  <c r="O12" i="21"/>
  <c r="AI12" i="21"/>
  <c r="AI13" i="21"/>
  <c r="K14" i="21"/>
  <c r="N14" i="21"/>
  <c r="N52" i="21"/>
  <c r="O14" i="21"/>
  <c r="AI14" i="21"/>
  <c r="AI15" i="21"/>
  <c r="K16" i="21"/>
  <c r="N16" i="21"/>
  <c r="O16" i="21"/>
  <c r="AI16" i="21"/>
  <c r="AI17" i="21"/>
  <c r="K18" i="21"/>
  <c r="N18" i="21"/>
  <c r="O18" i="21"/>
  <c r="AI18" i="21"/>
  <c r="AI19" i="21"/>
  <c r="K20" i="21"/>
  <c r="N20" i="21"/>
  <c r="O20" i="21"/>
  <c r="AI20" i="21"/>
  <c r="AI21" i="21"/>
  <c r="AI22" i="21"/>
  <c r="AI23" i="21"/>
  <c r="AI24" i="21"/>
  <c r="AI25" i="21"/>
  <c r="AI26" i="21"/>
  <c r="AI27" i="21"/>
  <c r="AI28" i="21"/>
  <c r="AI29" i="21"/>
  <c r="AI30" i="21"/>
  <c r="AI31" i="21"/>
  <c r="AI32" i="21"/>
  <c r="AI33" i="21"/>
  <c r="AI34" i="21"/>
  <c r="AI35" i="21"/>
  <c r="AI36" i="21"/>
  <c r="AI37" i="21"/>
  <c r="AI38" i="21"/>
  <c r="AI39" i="21"/>
  <c r="AI40" i="21"/>
  <c r="AI41" i="21"/>
  <c r="AI42" i="21"/>
  <c r="AI43" i="21"/>
  <c r="AI44" i="21"/>
  <c r="AI45" i="21"/>
  <c r="AI46" i="21"/>
  <c r="AI47" i="21"/>
  <c r="AI48" i="21"/>
  <c r="AI49" i="21"/>
  <c r="AI50" i="21"/>
  <c r="AI51" i="21"/>
  <c r="I52" i="21"/>
  <c r="K52" i="21"/>
  <c r="L52" i="21"/>
  <c r="M52" i="21"/>
  <c r="O52" i="21"/>
  <c r="S52" i="21"/>
  <c r="W52" i="21"/>
  <c r="Y52" i="21"/>
  <c r="AA52" i="21"/>
  <c r="AC52" i="21"/>
  <c r="AE52" i="21"/>
  <c r="AG52" i="21"/>
  <c r="AI52" i="21"/>
  <c r="W53" i="21"/>
  <c r="Y53" i="21"/>
  <c r="AA53" i="21"/>
  <c r="AC53" i="21"/>
  <c r="AE53" i="21"/>
  <c r="AG53" i="21"/>
  <c r="AI53" i="21"/>
  <c r="M47" i="22"/>
</calcChain>
</file>

<file path=xl/sharedStrings.xml><?xml version="1.0" encoding="utf-8"?>
<sst xmlns="http://schemas.openxmlformats.org/spreadsheetml/2006/main" count="853" uniqueCount="64">
  <si>
    <t>法人名</t>
    <rPh sb="0" eb="2">
      <t>ホウジン</t>
    </rPh>
    <rPh sb="2" eb="3">
      <t>ナ</t>
    </rPh>
    <phoneticPr fontId="2"/>
  </si>
  <si>
    <t>お名前</t>
    <rPh sb="1" eb="3">
      <t>ナマエ</t>
    </rPh>
    <phoneticPr fontId="2"/>
  </si>
  <si>
    <t>(単位:千円)</t>
    <rPh sb="1" eb="3">
      <t>タンイ</t>
    </rPh>
    <rPh sb="4" eb="6">
      <t>センエン</t>
    </rPh>
    <phoneticPr fontId="2"/>
  </si>
  <si>
    <t>受　注　工　事　明　細　表</t>
    <rPh sb="0" eb="1">
      <t>ウケ</t>
    </rPh>
    <rPh sb="2" eb="3">
      <t>チュウ</t>
    </rPh>
    <rPh sb="4" eb="5">
      <t>コウ</t>
    </rPh>
    <rPh sb="6" eb="7">
      <t>コト</t>
    </rPh>
    <rPh sb="8" eb="9">
      <t>メイ</t>
    </rPh>
    <rPh sb="10" eb="11">
      <t>ホソ</t>
    </rPh>
    <rPh sb="12" eb="13">
      <t>オモテ</t>
    </rPh>
    <phoneticPr fontId="2"/>
  </si>
  <si>
    <t>№</t>
    <phoneticPr fontId="2"/>
  </si>
  <si>
    <t>発 注 者</t>
    <rPh sb="0" eb="1">
      <t>ハツ</t>
    </rPh>
    <rPh sb="2" eb="3">
      <t>チュウ</t>
    </rPh>
    <rPh sb="4" eb="5">
      <t>シャ</t>
    </rPh>
    <phoneticPr fontId="2"/>
  </si>
  <si>
    <t>工　事
場　所</t>
    <rPh sb="0" eb="1">
      <t>コウ</t>
    </rPh>
    <rPh sb="2" eb="3">
      <t>コト</t>
    </rPh>
    <rPh sb="4" eb="5">
      <t>バ</t>
    </rPh>
    <rPh sb="6" eb="7">
      <t>ショ</t>
    </rPh>
    <phoneticPr fontId="2"/>
  </si>
  <si>
    <t>契約工期</t>
    <rPh sb="0" eb="2">
      <t>ケイヤク</t>
    </rPh>
    <rPh sb="2" eb="4">
      <t>コウキ</t>
    </rPh>
    <phoneticPr fontId="2"/>
  </si>
  <si>
    <t>請負金額
（Ａ）</t>
    <rPh sb="0" eb="2">
      <t>ウケオイ</t>
    </rPh>
    <rPh sb="2" eb="4">
      <t>キンガク</t>
    </rPh>
    <phoneticPr fontId="2"/>
  </si>
  <si>
    <t>出　来　高</t>
    <rPh sb="0" eb="1">
      <t>デ</t>
    </rPh>
    <rPh sb="2" eb="3">
      <t>ライ</t>
    </rPh>
    <rPh sb="4" eb="5">
      <t>コウ</t>
    </rPh>
    <phoneticPr fontId="2"/>
  </si>
  <si>
    <t>月　別　受　取　予　定　金　額</t>
    <rPh sb="0" eb="1">
      <t>ツキ</t>
    </rPh>
    <rPh sb="2" eb="3">
      <t>ベツ</t>
    </rPh>
    <rPh sb="4" eb="5">
      <t>ウケ</t>
    </rPh>
    <rPh sb="6" eb="7">
      <t>トリ</t>
    </rPh>
    <rPh sb="8" eb="9">
      <t>ヨ</t>
    </rPh>
    <rPh sb="10" eb="11">
      <t>サダム</t>
    </rPh>
    <rPh sb="12" eb="13">
      <t>カネ</t>
    </rPh>
    <rPh sb="14" eb="15">
      <t>ガク</t>
    </rPh>
    <phoneticPr fontId="2"/>
  </si>
  <si>
    <t>銀 行 名</t>
    <rPh sb="0" eb="1">
      <t>ギン</t>
    </rPh>
    <rPh sb="2" eb="3">
      <t>ギョウ</t>
    </rPh>
    <rPh sb="4" eb="5">
      <t>ナ</t>
    </rPh>
    <phoneticPr fontId="2"/>
  </si>
  <si>
    <t>金　額</t>
    <rPh sb="0" eb="1">
      <t>キン</t>
    </rPh>
    <rPh sb="2" eb="3">
      <t>ガク</t>
    </rPh>
    <phoneticPr fontId="2"/>
  </si>
  <si>
    <t>期　日</t>
    <rPh sb="0" eb="1">
      <t>キ</t>
    </rPh>
    <rPh sb="2" eb="3">
      <t>ヒ</t>
    </rPh>
    <phoneticPr fontId="2"/>
  </si>
  <si>
    <t>月</t>
    <rPh sb="0" eb="1">
      <t>ツキ</t>
    </rPh>
    <phoneticPr fontId="2"/>
  </si>
  <si>
    <t>月以降</t>
    <rPh sb="0" eb="1">
      <t>ガツ</t>
    </rPh>
    <rPh sb="1" eb="3">
      <t>イコウ</t>
    </rPh>
    <phoneticPr fontId="2"/>
  </si>
  <si>
    <t>合  計</t>
    <phoneticPr fontId="2"/>
  </si>
  <si>
    <t>自</t>
    <rPh sb="0" eb="1">
      <t>ジ</t>
    </rPh>
    <phoneticPr fontId="2"/>
  </si>
  <si>
    <t>手</t>
    <rPh sb="0" eb="1">
      <t>テ</t>
    </rPh>
    <phoneticPr fontId="2"/>
  </si>
  <si>
    <t>至</t>
    <rPh sb="0" eb="1">
      <t>イタル</t>
    </rPh>
    <phoneticPr fontId="2"/>
  </si>
  <si>
    <t>現</t>
    <rPh sb="0" eb="1">
      <t>ゲン</t>
    </rPh>
    <phoneticPr fontId="2"/>
  </si>
  <si>
    <t>合　計</t>
    <rPh sb="0" eb="1">
      <t>ゴウ</t>
    </rPh>
    <rPh sb="2" eb="3">
      <t>ケイ</t>
    </rPh>
    <phoneticPr fontId="2"/>
  </si>
  <si>
    <r>
      <t xml:space="preserve">出来高
未収金
</t>
    </r>
    <r>
      <rPr>
        <sz val="8"/>
        <rFont val="ＭＳ 明朝"/>
        <family val="1"/>
        <charset val="128"/>
      </rPr>
      <t>(B)-(C)</t>
    </r>
    <rPh sb="0" eb="3">
      <t>デキダカ</t>
    </rPh>
    <rPh sb="4" eb="7">
      <t>ミシュウキン</t>
    </rPh>
    <phoneticPr fontId="2"/>
  </si>
  <si>
    <t>(</t>
    <phoneticPr fontId="2"/>
  </si>
  <si>
    <t>金額(Ｂ)</t>
    <rPh sb="0" eb="2">
      <t>キンガク</t>
    </rPh>
    <phoneticPr fontId="2"/>
  </si>
  <si>
    <r>
      <t>株式会社</t>
    </r>
    <r>
      <rPr>
        <sz val="12"/>
        <rFont val="HG明朝E"/>
        <family val="1"/>
        <charset val="128"/>
      </rPr>
      <t>南日本銀行 御中</t>
    </r>
    <rPh sb="0" eb="2">
      <t>カブシキ</t>
    </rPh>
    <rPh sb="2" eb="4">
      <t>カイシャ</t>
    </rPh>
    <rPh sb="4" eb="5">
      <t>ミナミ</t>
    </rPh>
    <rPh sb="5" eb="7">
      <t>ニホン</t>
    </rPh>
    <rPh sb="7" eb="9">
      <t>ギンコウ</t>
    </rPh>
    <rPh sb="10" eb="12">
      <t>オンチュウ</t>
    </rPh>
    <phoneticPr fontId="2"/>
  </si>
  <si>
    <t>工事件名</t>
    <rPh sb="0" eb="2">
      <t>コウジ</t>
    </rPh>
    <rPh sb="2" eb="3">
      <t>ケン</t>
    </rPh>
    <rPh sb="3" eb="4">
      <t>メイ</t>
    </rPh>
    <phoneticPr fontId="2"/>
  </si>
  <si>
    <t>入金済高
（Ｃ）</t>
    <rPh sb="0" eb="2">
      <t>ニュウキン</t>
    </rPh>
    <rPh sb="2" eb="3">
      <t>スミ</t>
    </rPh>
    <rPh sb="3" eb="4">
      <t>ダカ</t>
    </rPh>
    <phoneticPr fontId="2"/>
  </si>
  <si>
    <r>
      <t xml:space="preserve">請負金
残高
</t>
    </r>
    <r>
      <rPr>
        <sz val="8"/>
        <rFont val="ＭＳ 明朝"/>
        <family val="1"/>
        <charset val="128"/>
      </rPr>
      <t>（Ｄ）＝(A)-(C)</t>
    </r>
    <rPh sb="0" eb="2">
      <t>ウケオイ</t>
    </rPh>
    <rPh sb="2" eb="3">
      <t>キン</t>
    </rPh>
    <rPh sb="4" eb="5">
      <t>ザン</t>
    </rPh>
    <rPh sb="5" eb="6">
      <t>コウ</t>
    </rPh>
    <phoneticPr fontId="2"/>
  </si>
  <si>
    <t>（Ｄ）のうち借入金引当分</t>
    <rPh sb="6" eb="7">
      <t>シャク</t>
    </rPh>
    <rPh sb="7" eb="8">
      <t>イリ</t>
    </rPh>
    <rPh sb="8" eb="9">
      <t>キン</t>
    </rPh>
    <rPh sb="9" eb="11">
      <t>ヒキアテ</t>
    </rPh>
    <rPh sb="11" eb="12">
      <t>ブン</t>
    </rPh>
    <phoneticPr fontId="2"/>
  </si>
  <si>
    <t>末日 現在)</t>
    <phoneticPr fontId="2"/>
  </si>
  <si>
    <t>*月末現在でご記入下さい。</t>
    <phoneticPr fontId="2"/>
  </si>
  <si>
    <t>％</t>
    <phoneticPr fontId="2"/>
  </si>
  <si>
    <t>新築工事</t>
    <rPh sb="0" eb="2">
      <t>シンチク</t>
    </rPh>
    <rPh sb="2" eb="4">
      <t>コウジ</t>
    </rPh>
    <phoneticPr fontId="2"/>
  </si>
  <si>
    <t>○○　○○</t>
    <phoneticPr fontId="2"/>
  </si>
  <si>
    <t>南日本銀行</t>
    <rPh sb="0" eb="3">
      <t>ミナミニホン</t>
    </rPh>
    <rPh sb="3" eb="5">
      <t>ギンコウ</t>
    </rPh>
    <phoneticPr fontId="2"/>
  </si>
  <si>
    <r>
      <t>７</t>
    </r>
    <r>
      <rPr>
        <sz val="10"/>
        <rFont val="ＭＳ 明朝"/>
        <family val="1"/>
        <charset val="128"/>
      </rPr>
      <t>月</t>
    </r>
    <rPh sb="1" eb="2">
      <t>ツキ</t>
    </rPh>
    <phoneticPr fontId="2"/>
  </si>
  <si>
    <r>
      <t>８月</t>
    </r>
    <r>
      <rPr>
        <sz val="10"/>
        <rFont val="ＭＳ 明朝"/>
        <family val="1"/>
        <charset val="128"/>
      </rPr>
      <t/>
    </r>
  </si>
  <si>
    <r>
      <t>９月</t>
    </r>
    <r>
      <rPr>
        <sz val="10"/>
        <rFont val="ＭＳ 明朝"/>
        <family val="1"/>
        <charset val="128"/>
      </rPr>
      <t/>
    </r>
  </si>
  <si>
    <r>
      <t>１０月</t>
    </r>
    <r>
      <rPr>
        <sz val="10"/>
        <rFont val="ＭＳ 明朝"/>
        <family val="1"/>
        <charset val="128"/>
      </rPr>
      <t/>
    </r>
  </si>
  <si>
    <r>
      <t>１１月</t>
    </r>
    <r>
      <rPr>
        <sz val="10"/>
        <rFont val="ＭＳ 明朝"/>
        <family val="1"/>
        <charset val="128"/>
      </rPr>
      <t/>
    </r>
  </si>
  <si>
    <r>
      <t>１２</t>
    </r>
    <r>
      <rPr>
        <sz val="10"/>
        <rFont val="ＭＳ 明朝"/>
        <family val="1"/>
        <charset val="128"/>
      </rPr>
      <t>月以降</t>
    </r>
    <rPh sb="2" eb="3">
      <t>ガツ</t>
    </rPh>
    <rPh sb="3" eb="5">
      <t>イコウ</t>
    </rPh>
    <phoneticPr fontId="2"/>
  </si>
  <si>
    <t>㈱○○商事</t>
    <rPh sb="3" eb="5">
      <t>ショウジ</t>
    </rPh>
    <phoneticPr fontId="2"/>
  </si>
  <si>
    <t>外柵工事</t>
    <rPh sb="0" eb="1">
      <t>ガイ</t>
    </rPh>
    <rPh sb="1" eb="2">
      <t>サク</t>
    </rPh>
    <rPh sb="2" eb="4">
      <t>コウジ</t>
    </rPh>
    <phoneticPr fontId="2"/>
  </si>
  <si>
    <t>○○銀行</t>
    <rPh sb="2" eb="4">
      <t>ギンコウ</t>
    </rPh>
    <phoneticPr fontId="2"/>
  </si>
  <si>
    <t>霧島市○○町○○番地</t>
    <rPh sb="0" eb="2">
      <t>キリシマ</t>
    </rPh>
    <rPh sb="2" eb="3">
      <t>シ</t>
    </rPh>
    <rPh sb="5" eb="6">
      <t>チョウ</t>
    </rPh>
    <rPh sb="8" eb="10">
      <t>バンチ</t>
    </rPh>
    <phoneticPr fontId="2"/>
  </si>
  <si>
    <t>鹿児島市○○町○○番地</t>
    <rPh sb="0" eb="4">
      <t>カゴシマシ</t>
    </rPh>
    <rPh sb="6" eb="7">
      <t>チョウ</t>
    </rPh>
    <rPh sb="9" eb="11">
      <t>バンチ</t>
    </rPh>
    <phoneticPr fontId="2"/>
  </si>
  <si>
    <t>改築工事</t>
    <rPh sb="0" eb="2">
      <t>カイチク</t>
    </rPh>
    <rPh sb="2" eb="4">
      <t>コウジ</t>
    </rPh>
    <phoneticPr fontId="2"/>
  </si>
  <si>
    <t>株式会社○○建設</t>
    <rPh sb="0" eb="2">
      <t>カブシキ</t>
    </rPh>
    <rPh sb="2" eb="4">
      <t>カイシャ</t>
    </rPh>
    <rPh sb="6" eb="8">
      <t>ケンセツ</t>
    </rPh>
    <phoneticPr fontId="2"/>
  </si>
  <si>
    <t>代表取締役　○○　○○</t>
    <rPh sb="0" eb="2">
      <t>ダイヒョウ</t>
    </rPh>
    <rPh sb="2" eb="5">
      <t>トリシマリヤク</t>
    </rPh>
    <phoneticPr fontId="2"/>
  </si>
  <si>
    <t>受注工事明細表（記入要領）</t>
    <rPh sb="0" eb="2">
      <t>ジュチュウ</t>
    </rPh>
    <rPh sb="2" eb="4">
      <t>コウジ</t>
    </rPh>
    <rPh sb="4" eb="6">
      <t>メイサイ</t>
    </rPh>
    <rPh sb="6" eb="7">
      <t>ヒョウ</t>
    </rPh>
    <rPh sb="8" eb="10">
      <t>キニュウ</t>
    </rPh>
    <rPh sb="10" eb="12">
      <t>ヨウリョウ</t>
    </rPh>
    <phoneticPr fontId="2"/>
  </si>
  <si>
    <t>種　別</t>
  </si>
  <si>
    <t>譲</t>
    <rPh sb="0" eb="1">
      <t>ジョウ</t>
    </rPh>
    <phoneticPr fontId="2"/>
  </si>
  <si>
    <t>代</t>
    <rPh sb="0" eb="1">
      <t>ダイ</t>
    </rPh>
    <phoneticPr fontId="2"/>
  </si>
  <si>
    <t>入金
振込指定
金融機関</t>
    <rPh sb="0" eb="2">
      <t>ニュウキン</t>
    </rPh>
    <rPh sb="3" eb="5">
      <t>フリコミ</t>
    </rPh>
    <rPh sb="5" eb="7">
      <t>シテイ</t>
    </rPh>
    <rPh sb="8" eb="10">
      <t>キンユウ</t>
    </rPh>
    <rPh sb="10" eb="12">
      <t>キカン</t>
    </rPh>
    <phoneticPr fontId="2"/>
  </si>
  <si>
    <t>当行
○○支店</t>
    <rPh sb="0" eb="2">
      <t>トウコウ</t>
    </rPh>
    <rPh sb="5" eb="7">
      <t>シテン</t>
    </rPh>
    <phoneticPr fontId="2"/>
  </si>
  <si>
    <t>○○銀行
××支店</t>
    <rPh sb="2" eb="4">
      <t>ギンコウ</t>
    </rPh>
    <rPh sb="7" eb="9">
      <t>シテン</t>
    </rPh>
    <phoneticPr fontId="2"/>
  </si>
  <si>
    <t>△△信金
◆◆支店</t>
    <rPh sb="2" eb="4">
      <t>シンキン</t>
    </rPh>
    <rPh sb="7" eb="9">
      <t>シテン</t>
    </rPh>
    <phoneticPr fontId="2"/>
  </si>
  <si>
    <t>利益率</t>
    <rPh sb="0" eb="2">
      <t>リエキ</t>
    </rPh>
    <rPh sb="2" eb="3">
      <t>リツ</t>
    </rPh>
    <phoneticPr fontId="2"/>
  </si>
  <si>
    <t>％</t>
    <phoneticPr fontId="2"/>
  </si>
  <si>
    <t>（注）１．月別受取予定金額欄は手形・現金に区別して記入して下さい。　　
　　　２．ＪＶ（共同企業体）の時は持分のみの計上をして下さい。 　
　　　３.　借入金引当分の「種別」のうち、「譲」は債権譲渡、「代」は代理受領のことをいいます。
　　　　　該当するものを選び、□にチェック印をマークしてください。
　　　４.　「契約残（Ｄ）」の金額と「今後の入金予定の合計額」とは一致します。
      ５．発注者は直接発注者名を記入してください。</t>
    <rPh sb="1" eb="2">
      <t>チュウ</t>
    </rPh>
    <rPh sb="5" eb="9">
      <t>ツキベツウケトリ</t>
    </rPh>
    <rPh sb="9" eb="11">
      <t>ヨテイ</t>
    </rPh>
    <rPh sb="11" eb="13">
      <t>キンガク</t>
    </rPh>
    <rPh sb="13" eb="14">
      <t>ラン</t>
    </rPh>
    <rPh sb="15" eb="17">
      <t>テガタ</t>
    </rPh>
    <rPh sb="18" eb="20">
      <t>ゲンキン</t>
    </rPh>
    <rPh sb="21" eb="23">
      <t>クベツ</t>
    </rPh>
    <rPh sb="25" eb="27">
      <t>キニュウ</t>
    </rPh>
    <rPh sb="29" eb="30">
      <t>クダ</t>
    </rPh>
    <rPh sb="159" eb="161">
      <t>ケイヤク</t>
    </rPh>
    <rPh sb="161" eb="162">
      <t>ザン</t>
    </rPh>
    <rPh sb="167" eb="169">
      <t>キンガク</t>
    </rPh>
    <rPh sb="171" eb="173">
      <t>コンゴ</t>
    </rPh>
    <rPh sb="174" eb="176">
      <t>ニュウキン</t>
    </rPh>
    <rPh sb="176" eb="178">
      <t>ヨテイ</t>
    </rPh>
    <rPh sb="179" eb="181">
      <t>ゴウケイ</t>
    </rPh>
    <rPh sb="181" eb="182">
      <t>ガク</t>
    </rPh>
    <rPh sb="185" eb="187">
      <t>イッチ</t>
    </rPh>
    <rPh sb="200" eb="203">
      <t>ハッチュウシャ</t>
    </rPh>
    <rPh sb="204" eb="206">
      <t>チョクセツ</t>
    </rPh>
    <rPh sb="206" eb="209">
      <t>ハッチュウシャ</t>
    </rPh>
    <rPh sb="209" eb="210">
      <t>メイ</t>
    </rPh>
    <rPh sb="211" eb="213">
      <t>キニュウ</t>
    </rPh>
    <phoneticPr fontId="2"/>
  </si>
  <si>
    <t>（注）１．月別受取予定金額欄は手形・現金に区別して記入して下さい。　　
　　　２．ＪＶ（共同企業体）の時は持分のみの計上をして下さい。 　
　　　３.　借入金引当分の「種別」のうち、「譲」は債権譲渡、「代」は代理受領のことをいいます。
　　　　　該当するものを選び、□にチェック印をマークしてください。
　　　４.　「契約残（Ｄ）」の金額と「今後の入金予定の合計額」とは一致します。
      ５．発注者は直接発注者名を記入してください。</t>
    <rPh sb="1" eb="2">
      <t>チュウ</t>
    </rPh>
    <rPh sb="5" eb="9">
      <t>ツキベツウケトリ</t>
    </rPh>
    <rPh sb="9" eb="11">
      <t>ヨテイ</t>
    </rPh>
    <rPh sb="11" eb="13">
      <t>キンガク</t>
    </rPh>
    <rPh sb="13" eb="14">
      <t>ラン</t>
    </rPh>
    <rPh sb="15" eb="17">
      <t>テガタ</t>
    </rPh>
    <rPh sb="18" eb="20">
      <t>ゲンキン</t>
    </rPh>
    <rPh sb="21" eb="23">
      <t>クベツ</t>
    </rPh>
    <rPh sb="25" eb="27">
      <t>キニュウ</t>
    </rPh>
    <rPh sb="29" eb="30">
      <t>クダ</t>
    </rPh>
    <rPh sb="76" eb="78">
      <t>カリイレ</t>
    </rPh>
    <rPh sb="78" eb="79">
      <t>キン</t>
    </rPh>
    <rPh sb="79" eb="81">
      <t>ヒキアテ</t>
    </rPh>
    <rPh sb="81" eb="82">
      <t>ブン</t>
    </rPh>
    <rPh sb="84" eb="86">
      <t>シュベツ</t>
    </rPh>
    <rPh sb="92" eb="93">
      <t>ジョウ</t>
    </rPh>
    <rPh sb="95" eb="97">
      <t>サイケン</t>
    </rPh>
    <rPh sb="97" eb="99">
      <t>ジョウト</t>
    </rPh>
    <rPh sb="101" eb="102">
      <t>ダイ</t>
    </rPh>
    <rPh sb="104" eb="106">
      <t>ダイリ</t>
    </rPh>
    <rPh sb="106" eb="108">
      <t>ジュリョウ</t>
    </rPh>
    <rPh sb="159" eb="161">
      <t>ケイヤク</t>
    </rPh>
    <rPh sb="161" eb="162">
      <t>ザン</t>
    </rPh>
    <rPh sb="167" eb="169">
      <t>キンガク</t>
    </rPh>
    <rPh sb="171" eb="173">
      <t>コンゴ</t>
    </rPh>
    <rPh sb="174" eb="176">
      <t>ニュウキン</t>
    </rPh>
    <rPh sb="176" eb="178">
      <t>ヨテイ</t>
    </rPh>
    <rPh sb="179" eb="181">
      <t>ゴウケイ</t>
    </rPh>
    <rPh sb="181" eb="182">
      <t>ガク</t>
    </rPh>
    <rPh sb="185" eb="187">
      <t>イッチ</t>
    </rPh>
    <rPh sb="200" eb="203">
      <t>ハッチュウシャ</t>
    </rPh>
    <rPh sb="204" eb="206">
      <t>チョクセツ</t>
    </rPh>
    <rPh sb="206" eb="209">
      <t>ハッチュウシャ</t>
    </rPh>
    <rPh sb="209" eb="210">
      <t>メイ</t>
    </rPh>
    <rPh sb="211" eb="213">
      <t>キニュウ</t>
    </rPh>
    <phoneticPr fontId="2"/>
  </si>
  <si>
    <t>13031Ｙ（2019.03改訂）97　保存期間：取引解消後５年</t>
    <phoneticPr fontId="2"/>
  </si>
  <si>
    <t>　　年月</t>
    <rPh sb="2" eb="3">
      <t>ネン</t>
    </rPh>
    <rPh sb="3" eb="4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</si>
</sst>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7" formatCode="#&quot;月&quot;"/>
    <numFmt numFmtId="178" formatCode="#&quot;月以降&quot;"/>
    <numFmt numFmtId="179" formatCode="#,##0;\-#,##0;&quot;-&quot;"/>
    <numFmt numFmtId="181" formatCode="0.0%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明朝E"/>
      <family val="1"/>
      <charset val="128"/>
    </font>
    <font>
      <sz val="10"/>
      <name val="HG明朝E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11"/>
      <name val="HG正楷書体-PRO"/>
      <family val="4"/>
      <charset val="128"/>
    </font>
    <font>
      <sz val="22"/>
      <name val="ＭＳ 明朝"/>
      <family val="1"/>
      <charset val="128"/>
    </font>
    <font>
      <sz val="22"/>
      <name val="ＭＳ Ｐゴシック"/>
      <family val="3"/>
      <charset val="128"/>
    </font>
    <font>
      <b/>
      <sz val="16"/>
      <name val="HG明朝E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indexed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6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 style="medium">
        <color indexed="10"/>
      </right>
      <top/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hair">
        <color indexed="64"/>
      </top>
      <bottom style="hair">
        <color indexed="64"/>
      </bottom>
      <diagonal/>
    </border>
    <border>
      <left style="medium">
        <color indexed="10"/>
      </left>
      <right style="medium">
        <color indexed="10"/>
      </right>
      <top style="hair">
        <color indexed="64"/>
      </top>
      <bottom/>
      <diagonal/>
    </border>
    <border diagonalUp="1">
      <left style="medium">
        <color indexed="10"/>
      </left>
      <right style="medium">
        <color indexed="10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medium">
        <color indexed="10"/>
      </left>
      <right style="medium">
        <color indexed="10"/>
      </right>
      <top style="hair">
        <color indexed="64"/>
      </top>
      <bottom style="medium">
        <color indexed="10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10"/>
      </left>
      <right style="medium">
        <color indexed="10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hair">
        <color indexed="64"/>
      </top>
      <bottom/>
      <diagonal/>
    </border>
    <border>
      <left style="medium">
        <color rgb="FFFF0000"/>
      </left>
      <right style="medium">
        <color rgb="FFFF0000"/>
      </right>
      <top/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/>
      <diagonal/>
    </border>
    <border diagonalUp="1">
      <left style="medium">
        <color rgb="FFFF0000"/>
      </left>
      <right style="medium">
        <color rgb="FFFF0000"/>
      </right>
      <top style="thin">
        <color indexed="64"/>
      </top>
      <bottom/>
      <diagonal style="hair">
        <color indexed="64"/>
      </diagonal>
    </border>
    <border diagonalUp="1">
      <left style="medium">
        <color rgb="FFFF0000"/>
      </left>
      <right style="medium">
        <color rgb="FFFF0000"/>
      </right>
      <top/>
      <bottom style="medium">
        <color rgb="FFFF0000"/>
      </bottom>
      <diagonal style="hair">
        <color indexed="64"/>
      </diagonal>
    </border>
  </borders>
  <cellStyleXfs count="8">
    <xf numFmtId="0" fontId="0" fillId="0" borderId="0">
      <alignment vertical="center"/>
    </xf>
    <xf numFmtId="179" fontId="7" fillId="0" borderId="0" applyFill="0" applyBorder="0" applyAlignment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72">
    <xf numFmtId="0" fontId="0" fillId="0" borderId="0" xfId="0">
      <alignment vertical="center"/>
    </xf>
    <xf numFmtId="0" fontId="5" fillId="0" borderId="0" xfId="0" applyFont="1" applyFill="1" applyAlignment="1"/>
    <xf numFmtId="0" fontId="5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38" fontId="5" fillId="0" borderId="0" xfId="6" applyFont="1" applyFill="1" applyAlignment="1">
      <alignment vertical="center"/>
    </xf>
    <xf numFmtId="38" fontId="5" fillId="0" borderId="0" xfId="6" applyFont="1" applyFill="1">
      <alignment vertical="center"/>
    </xf>
    <xf numFmtId="38" fontId="5" fillId="0" borderId="0" xfId="6" applyFont="1" applyFill="1" applyAlignment="1">
      <alignment horizontal="center" vertical="center"/>
    </xf>
    <xf numFmtId="0" fontId="3" fillId="0" borderId="3" xfId="0" applyFont="1" applyFill="1" applyBorder="1" applyAlignment="1" applyProtection="1">
      <alignment horizontal="righ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38" fontId="5" fillId="2" borderId="7" xfId="6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38" fontId="5" fillId="0" borderId="10" xfId="6" applyFont="1" applyFill="1" applyBorder="1">
      <alignment vertical="center"/>
    </xf>
    <xf numFmtId="38" fontId="10" fillId="0" borderId="11" xfId="6" applyFont="1" applyFill="1" applyBorder="1" applyProtection="1">
      <alignment vertical="center"/>
      <protection locked="0"/>
    </xf>
    <xf numFmtId="38" fontId="10" fillId="0" borderId="12" xfId="6" applyFont="1" applyFill="1" applyBorder="1" applyProtection="1">
      <alignment vertical="center"/>
      <protection locked="0"/>
    </xf>
    <xf numFmtId="38" fontId="10" fillId="0" borderId="13" xfId="6" applyFont="1" applyFill="1" applyBorder="1" applyProtection="1">
      <alignment vertical="center"/>
      <protection locked="0"/>
    </xf>
    <xf numFmtId="38" fontId="10" fillId="3" borderId="14" xfId="6" applyFont="1" applyFill="1" applyBorder="1">
      <alignment vertical="center"/>
    </xf>
    <xf numFmtId="38" fontId="10" fillId="3" borderId="15" xfId="6" applyFont="1" applyFill="1" applyBorder="1">
      <alignment vertical="center"/>
    </xf>
    <xf numFmtId="38" fontId="10" fillId="0" borderId="16" xfId="6" applyFont="1" applyFill="1" applyBorder="1" applyProtection="1">
      <alignment vertical="center"/>
      <protection locked="0"/>
    </xf>
    <xf numFmtId="38" fontId="10" fillId="0" borderId="17" xfId="6" applyFont="1" applyFill="1" applyBorder="1" applyProtection="1">
      <alignment vertical="center"/>
      <protection locked="0"/>
    </xf>
    <xf numFmtId="38" fontId="10" fillId="0" borderId="18" xfId="6" applyFont="1" applyFill="1" applyBorder="1" applyProtection="1">
      <alignment vertical="center"/>
      <protection locked="0"/>
    </xf>
    <xf numFmtId="38" fontId="10" fillId="3" borderId="19" xfId="6" applyFont="1" applyFill="1" applyBorder="1">
      <alignment vertical="center"/>
    </xf>
    <xf numFmtId="38" fontId="10" fillId="3" borderId="20" xfId="6" applyFont="1" applyFill="1" applyBorder="1">
      <alignment vertical="center"/>
    </xf>
    <xf numFmtId="38" fontId="10" fillId="3" borderId="16" xfId="6" applyFont="1" applyFill="1" applyBorder="1">
      <alignment vertical="center"/>
    </xf>
    <xf numFmtId="38" fontId="10" fillId="3" borderId="17" xfId="6" applyFont="1" applyFill="1" applyBorder="1">
      <alignment vertical="center"/>
    </xf>
    <xf numFmtId="38" fontId="10" fillId="3" borderId="18" xfId="6" applyFont="1" applyFill="1" applyBorder="1">
      <alignment vertical="center"/>
    </xf>
    <xf numFmtId="38" fontId="5" fillId="0" borderId="0" xfId="6" applyFont="1" applyFill="1" applyAlignment="1"/>
    <xf numFmtId="38" fontId="16" fillId="0" borderId="0" xfId="6" applyFont="1" applyFill="1" applyAlignment="1">
      <alignment horizontal="right"/>
    </xf>
    <xf numFmtId="0" fontId="16" fillId="0" borderId="0" xfId="0" applyFont="1" applyFill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protection locked="0"/>
    </xf>
    <xf numFmtId="0" fontId="12" fillId="0" borderId="10" xfId="0" applyFont="1" applyFill="1" applyBorder="1" applyAlignment="1" applyProtection="1">
      <protection locked="0"/>
    </xf>
    <xf numFmtId="38" fontId="5" fillId="0" borderId="0" xfId="6" applyFont="1" applyFill="1" applyBorder="1">
      <alignment vertical="center"/>
    </xf>
    <xf numFmtId="0" fontId="4" fillId="0" borderId="0" xfId="0" applyFont="1" applyFill="1" applyBorder="1" applyAlignment="1">
      <alignment horizontal="right"/>
    </xf>
    <xf numFmtId="38" fontId="5" fillId="0" borderId="0" xfId="6" applyFont="1" applyFill="1" applyBorder="1" applyAlignment="1">
      <alignment horizontal="center" vertical="center"/>
    </xf>
    <xf numFmtId="38" fontId="5" fillId="0" borderId="0" xfId="6" applyFont="1" applyFill="1" applyBorder="1" applyAlignment="1"/>
    <xf numFmtId="38" fontId="12" fillId="0" borderId="0" xfId="6" applyFont="1" applyFill="1" applyBorder="1" applyAlignment="1"/>
    <xf numFmtId="0" fontId="5" fillId="2" borderId="23" xfId="0" applyFont="1" applyFill="1" applyBorder="1" applyAlignment="1">
      <alignment horizontal="center" vertical="center"/>
    </xf>
    <xf numFmtId="38" fontId="6" fillId="2" borderId="60" xfId="6" applyFont="1" applyFill="1" applyBorder="1" applyAlignment="1">
      <alignment horizontal="center" vertical="center" wrapText="1"/>
    </xf>
    <xf numFmtId="38" fontId="5" fillId="2" borderId="61" xfId="6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4" fontId="10" fillId="0" borderId="22" xfId="0" applyNumberFormat="1" applyFont="1" applyFill="1" applyBorder="1" applyAlignment="1" applyProtection="1">
      <alignment horizontal="center" vertical="center"/>
      <protection locked="0"/>
    </xf>
    <xf numFmtId="14" fontId="10" fillId="0" borderId="10" xfId="0" applyNumberFormat="1" applyFont="1" applyFill="1" applyBorder="1" applyAlignment="1" applyProtection="1">
      <alignment horizontal="center" vertical="center"/>
      <protection locked="0"/>
    </xf>
    <xf numFmtId="14" fontId="10" fillId="0" borderId="59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181" fontId="10" fillId="0" borderId="62" xfId="5" applyNumberFormat="1" applyFont="1" applyFill="1" applyBorder="1" applyAlignment="1" applyProtection="1">
      <alignment horizontal="center" vertical="center"/>
      <protection locked="0"/>
    </xf>
    <xf numFmtId="181" fontId="10" fillId="0" borderId="63" xfId="5" applyNumberFormat="1" applyFont="1" applyFill="1" applyBorder="1" applyAlignment="1" applyProtection="1">
      <alignment horizontal="center" vertical="center"/>
      <protection locked="0"/>
    </xf>
    <xf numFmtId="9" fontId="5" fillId="3" borderId="44" xfId="5" applyNumberFormat="1" applyFont="1" applyFill="1" applyBorder="1" applyAlignment="1" applyProtection="1">
      <alignment horizontal="right" vertical="center"/>
      <protection locked="0"/>
    </xf>
    <xf numFmtId="9" fontId="5" fillId="3" borderId="23" xfId="5" applyNumberFormat="1" applyFont="1" applyFill="1" applyBorder="1" applyAlignment="1" applyProtection="1">
      <alignment horizontal="right" vertical="center"/>
      <protection locked="0"/>
    </xf>
    <xf numFmtId="14" fontId="10" fillId="0" borderId="34" xfId="0" applyNumberFormat="1" applyFont="1" applyFill="1" applyBorder="1" applyAlignment="1" applyProtection="1">
      <alignment horizontal="center" vertical="center"/>
      <protection locked="0"/>
    </xf>
    <xf numFmtId="38" fontId="10" fillId="3" borderId="33" xfId="6" applyFont="1" applyFill="1" applyBorder="1" applyAlignment="1">
      <alignment vertical="center"/>
    </xf>
    <xf numFmtId="38" fontId="10" fillId="3" borderId="34" xfId="6" applyFont="1" applyFill="1" applyBorder="1" applyAlignment="1">
      <alignment vertical="center"/>
    </xf>
    <xf numFmtId="38" fontId="10" fillId="0" borderId="34" xfId="6" applyFont="1" applyFill="1" applyBorder="1" applyAlignment="1" applyProtection="1">
      <alignment vertical="center"/>
      <protection locked="0"/>
    </xf>
    <xf numFmtId="0" fontId="5" fillId="3" borderId="31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14" fontId="10" fillId="0" borderId="38" xfId="0" applyNumberFormat="1" applyFont="1" applyFill="1" applyBorder="1" applyAlignment="1" applyProtection="1">
      <alignment horizontal="center" vertical="center"/>
      <protection locked="0"/>
    </xf>
    <xf numFmtId="38" fontId="10" fillId="4" borderId="34" xfId="6" applyFont="1" applyFill="1" applyBorder="1" applyAlignment="1">
      <alignment vertical="center"/>
    </xf>
    <xf numFmtId="38" fontId="10" fillId="4" borderId="7" xfId="6" applyFont="1" applyFill="1" applyBorder="1" applyAlignment="1">
      <alignment vertical="center"/>
    </xf>
    <xf numFmtId="38" fontId="10" fillId="3" borderId="41" xfId="6" applyFont="1" applyFill="1" applyBorder="1" applyAlignment="1">
      <alignment vertical="center"/>
    </xf>
    <xf numFmtId="38" fontId="10" fillId="3" borderId="37" xfId="6" applyFont="1" applyFill="1" applyBorder="1" applyAlignment="1">
      <alignment vertical="center"/>
    </xf>
    <xf numFmtId="181" fontId="10" fillId="0" borderId="61" xfId="5" applyNumberFormat="1" applyFont="1" applyFill="1" applyBorder="1" applyAlignment="1" applyProtection="1">
      <alignment horizontal="center" vertical="center"/>
      <protection locked="0"/>
    </xf>
    <xf numFmtId="38" fontId="10" fillId="3" borderId="65" xfId="6" applyFont="1" applyFill="1" applyBorder="1" applyAlignment="1">
      <alignment horizontal="center" vertical="center"/>
    </xf>
    <xf numFmtId="38" fontId="10" fillId="3" borderId="66" xfId="6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15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3" fillId="0" borderId="3" xfId="0" applyNumberFormat="1" applyFont="1" applyFill="1" applyBorder="1" applyAlignment="1" applyProtection="1">
      <alignment horizontal="distributed" vertical="center"/>
      <protection locked="0"/>
    </xf>
    <xf numFmtId="38" fontId="10" fillId="3" borderId="30" xfId="6" applyFont="1" applyFill="1" applyBorder="1" applyAlignment="1">
      <alignment vertical="center"/>
    </xf>
    <xf numFmtId="38" fontId="10" fillId="3" borderId="7" xfId="6" applyFont="1" applyFill="1" applyBorder="1" applyAlignment="1">
      <alignment vertical="center"/>
    </xf>
    <xf numFmtId="9" fontId="5" fillId="3" borderId="35" xfId="5" applyNumberFormat="1" applyFont="1" applyFill="1" applyBorder="1" applyAlignment="1" applyProtection="1">
      <alignment horizontal="right" vertical="center"/>
      <protection locked="0"/>
    </xf>
    <xf numFmtId="38" fontId="10" fillId="0" borderId="38" xfId="6" applyFont="1" applyFill="1" applyBorder="1" applyAlignment="1" applyProtection="1">
      <alignment vertical="center"/>
      <protection locked="0"/>
    </xf>
    <xf numFmtId="0" fontId="5" fillId="3" borderId="42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10" fillId="0" borderId="38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 wrapText="1"/>
      <protection locked="0"/>
    </xf>
    <xf numFmtId="0" fontId="10" fillId="0" borderId="38" xfId="0" applyFont="1" applyFill="1" applyBorder="1" applyAlignment="1" applyProtection="1">
      <alignment horizontal="center" vertical="center" wrapText="1"/>
      <protection locked="0"/>
    </xf>
    <xf numFmtId="0" fontId="10" fillId="0" borderId="3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38" fontId="10" fillId="0" borderId="36" xfId="6" applyFont="1" applyFill="1" applyBorder="1" applyAlignment="1" applyProtection="1">
      <alignment vertical="center"/>
      <protection locked="0"/>
    </xf>
    <xf numFmtId="38" fontId="10" fillId="0" borderId="37" xfId="6" applyFont="1" applyFill="1" applyBorder="1" applyAlignment="1" applyProtection="1">
      <alignment vertical="center"/>
      <protection locked="0"/>
    </xf>
    <xf numFmtId="9" fontId="5" fillId="3" borderId="12" xfId="5" applyNumberFormat="1" applyFont="1" applyFill="1" applyBorder="1" applyAlignment="1" applyProtection="1">
      <alignment horizontal="right" vertical="center"/>
      <protection locked="0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5" fillId="2" borderId="49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38" fontId="10" fillId="4" borderId="33" xfId="6" applyFont="1" applyFill="1" applyBorder="1" applyAlignment="1">
      <alignment vertical="center"/>
    </xf>
    <xf numFmtId="38" fontId="10" fillId="0" borderId="4" xfId="6" applyFont="1" applyFill="1" applyBorder="1" applyAlignment="1" applyProtection="1">
      <alignment vertical="center"/>
      <protection locked="0"/>
    </xf>
    <xf numFmtId="38" fontId="10" fillId="0" borderId="5" xfId="6" applyFont="1" applyFill="1" applyBorder="1" applyAlignment="1" applyProtection="1">
      <alignment vertical="center"/>
      <protection locked="0"/>
    </xf>
    <xf numFmtId="0" fontId="10" fillId="0" borderId="46" xfId="0" applyFont="1" applyFill="1" applyBorder="1" applyAlignment="1" applyProtection="1">
      <alignment horizontal="center" vertical="center" wrapText="1"/>
      <protection locked="0"/>
    </xf>
    <xf numFmtId="0" fontId="10" fillId="0" borderId="33" xfId="0" applyFont="1" applyFill="1" applyBorder="1" applyAlignment="1" applyProtection="1">
      <alignment horizontal="center" vertical="center" wrapText="1"/>
      <protection locked="0"/>
    </xf>
    <xf numFmtId="181" fontId="10" fillId="0" borderId="64" xfId="5" applyNumberFormat="1" applyFont="1" applyFill="1" applyBorder="1" applyAlignment="1" applyProtection="1">
      <alignment horizontal="center" vertical="center"/>
      <protection locked="0"/>
    </xf>
    <xf numFmtId="38" fontId="10" fillId="0" borderId="33" xfId="6" applyFont="1" applyFill="1" applyBorder="1" applyAlignment="1" applyProtection="1">
      <alignment vertical="center"/>
      <protection locked="0"/>
    </xf>
    <xf numFmtId="177" fontId="5" fillId="0" borderId="7" xfId="0" applyNumberFormat="1" applyFont="1" applyFill="1" applyBorder="1" applyAlignment="1" applyProtection="1">
      <alignment horizontal="center" vertical="center"/>
      <protection locked="0"/>
    </xf>
    <xf numFmtId="38" fontId="5" fillId="2" borderId="46" xfId="6" applyFont="1" applyFill="1" applyBorder="1" applyAlignment="1">
      <alignment horizontal="center" vertical="center" wrapText="1"/>
    </xf>
    <xf numFmtId="38" fontId="5" fillId="2" borderId="47" xfId="6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178" fontId="5" fillId="2" borderId="50" xfId="0" applyNumberFormat="1" applyFont="1" applyFill="1" applyBorder="1" applyAlignment="1">
      <alignment horizontal="center" vertical="center" wrapText="1"/>
    </xf>
    <xf numFmtId="178" fontId="5" fillId="2" borderId="51" xfId="0" applyNumberFormat="1" applyFont="1" applyFill="1" applyBorder="1" applyAlignment="1">
      <alignment horizontal="center" vertical="center" wrapText="1"/>
    </xf>
    <xf numFmtId="178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52" xfId="0" applyNumberFormat="1" applyFont="1" applyFill="1" applyBorder="1" applyAlignment="1" applyProtection="1">
      <alignment horizontal="center" vertical="center"/>
      <protection locked="0"/>
    </xf>
    <xf numFmtId="14" fontId="10" fillId="0" borderId="33" xfId="0" applyNumberFormat="1" applyFont="1" applyFill="1" applyBorder="1" applyAlignment="1" applyProtection="1">
      <alignment horizontal="center" vertical="center"/>
      <protection locked="0"/>
    </xf>
    <xf numFmtId="0" fontId="5" fillId="2" borderId="4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wrapText="1"/>
    </xf>
    <xf numFmtId="38" fontId="5" fillId="2" borderId="8" xfId="6" applyFont="1" applyFill="1" applyBorder="1" applyAlignment="1">
      <alignment horizontal="center" vertical="center" wrapText="1"/>
    </xf>
    <xf numFmtId="38" fontId="5" fillId="2" borderId="9" xfId="6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 applyProtection="1">
      <alignment horizontal="center" vertical="center"/>
      <protection locked="0"/>
    </xf>
    <xf numFmtId="0" fontId="10" fillId="0" borderId="26" xfId="0" applyFont="1" applyFill="1" applyBorder="1" applyAlignment="1" applyProtection="1">
      <alignment horizontal="center" vertical="center"/>
      <protection locked="0"/>
    </xf>
    <xf numFmtId="38" fontId="10" fillId="0" borderId="7" xfId="6" applyFont="1" applyFill="1" applyBorder="1" applyAlignment="1" applyProtection="1">
      <alignment vertical="center"/>
      <protection locked="0"/>
    </xf>
    <xf numFmtId="0" fontId="16" fillId="0" borderId="3" xfId="7" applyFont="1" applyFill="1" applyBorder="1" applyAlignment="1">
      <alignment vertical="top" wrapText="1"/>
    </xf>
    <xf numFmtId="0" fontId="17" fillId="0" borderId="3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0" fontId="17" fillId="0" borderId="0" xfId="0" applyFont="1" applyAlignment="1">
      <alignment vertical="top"/>
    </xf>
    <xf numFmtId="0" fontId="10" fillId="0" borderId="27" xfId="0" applyFont="1" applyFill="1" applyBorder="1" applyAlignment="1" applyProtection="1">
      <alignment horizontal="center" vertical="center"/>
      <protection locked="0"/>
    </xf>
    <xf numFmtId="0" fontId="5" fillId="3" borderId="28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9" fontId="10" fillId="3" borderId="44" xfId="5" applyNumberFormat="1" applyFont="1" applyFill="1" applyBorder="1" applyAlignment="1" applyProtection="1">
      <alignment horizontal="right" vertical="center"/>
      <protection locked="0"/>
    </xf>
    <xf numFmtId="9" fontId="10" fillId="3" borderId="23" xfId="5" applyNumberFormat="1" applyFont="1" applyFill="1" applyBorder="1" applyAlignment="1" applyProtection="1">
      <alignment horizontal="right" vertical="center"/>
      <protection locked="0"/>
    </xf>
    <xf numFmtId="55" fontId="3" fillId="0" borderId="3" xfId="0" applyNumberFormat="1" applyFont="1" applyFill="1" applyBorder="1" applyAlignment="1" applyProtection="1">
      <alignment horizontal="distributed" vertical="center"/>
      <protection locked="0"/>
    </xf>
    <xf numFmtId="38" fontId="5" fillId="3" borderId="30" xfId="6" applyFont="1" applyFill="1" applyBorder="1" applyAlignment="1">
      <alignment vertical="center"/>
    </xf>
    <xf numFmtId="38" fontId="5" fillId="3" borderId="7" xfId="6" applyFont="1" applyFill="1" applyBorder="1" applyAlignment="1">
      <alignment vertical="center"/>
    </xf>
    <xf numFmtId="9" fontId="10" fillId="3" borderId="12" xfId="5" applyNumberFormat="1" applyFont="1" applyFill="1" applyBorder="1" applyAlignment="1" applyProtection="1">
      <alignment horizontal="right" vertical="center"/>
      <protection locked="0"/>
    </xf>
    <xf numFmtId="9" fontId="10" fillId="3" borderId="35" xfId="5" applyNumberFormat="1" applyFont="1" applyFill="1" applyBorder="1" applyAlignment="1" applyProtection="1">
      <alignment horizontal="right" vertical="center"/>
      <protection locked="0"/>
    </xf>
    <xf numFmtId="177" fontId="11" fillId="0" borderId="7" xfId="0" applyNumberFormat="1" applyFont="1" applyFill="1" applyBorder="1" applyAlignment="1" applyProtection="1">
      <alignment horizontal="center" vertical="center"/>
      <protection locked="0"/>
    </xf>
    <xf numFmtId="0" fontId="19" fillId="0" borderId="45" xfId="0" applyFont="1" applyFill="1" applyBorder="1" applyAlignment="1" applyProtection="1">
      <alignment horizontal="center" vertical="center" wrapText="1"/>
      <protection locked="0"/>
    </xf>
    <xf numFmtId="0" fontId="19" fillId="0" borderId="26" xfId="0" applyFont="1" applyFill="1" applyBorder="1" applyAlignment="1" applyProtection="1">
      <alignment horizontal="center" vertical="center"/>
      <protection locked="0"/>
    </xf>
    <xf numFmtId="178" fontId="1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6" xfId="0" applyFont="1" applyFill="1" applyBorder="1" applyAlignment="1" applyProtection="1">
      <alignment horizontal="center" vertical="center" wrapText="1"/>
      <protection locked="0"/>
    </xf>
    <xf numFmtId="0" fontId="13" fillId="5" borderId="53" xfId="0" applyFont="1" applyFill="1" applyBorder="1" applyAlignment="1">
      <alignment vertical="center"/>
    </xf>
    <xf numFmtId="0" fontId="14" fillId="5" borderId="54" xfId="0" applyFont="1" applyFill="1" applyBorder="1" applyAlignment="1">
      <alignment vertical="center"/>
    </xf>
    <xf numFmtId="0" fontId="14" fillId="5" borderId="55" xfId="0" applyFont="1" applyFill="1" applyBorder="1" applyAlignment="1">
      <alignment vertical="center"/>
    </xf>
    <xf numFmtId="0" fontId="14" fillId="5" borderId="56" xfId="0" applyFont="1" applyFill="1" applyBorder="1" applyAlignment="1">
      <alignment vertical="center"/>
    </xf>
    <xf numFmtId="0" fontId="14" fillId="5" borderId="57" xfId="0" applyFont="1" applyFill="1" applyBorder="1" applyAlignment="1">
      <alignment vertical="center"/>
    </xf>
    <xf numFmtId="0" fontId="14" fillId="5" borderId="58" xfId="0" applyFont="1" applyFill="1" applyBorder="1" applyAlignment="1">
      <alignment vertical="center"/>
    </xf>
    <xf numFmtId="0" fontId="12" fillId="0" borderId="0" xfId="0" applyFont="1" applyFill="1" applyBorder="1" applyAlignment="1" applyProtection="1">
      <protection locked="0"/>
    </xf>
  </cellXfs>
  <cellStyles count="8">
    <cellStyle name="Calc Currency (0)" xfId="1"/>
    <cellStyle name="Header1" xfId="2"/>
    <cellStyle name="Header2" xfId="3"/>
    <cellStyle name="Normal_#18-Internet" xfId="4"/>
    <cellStyle name="パーセント" xfId="5" builtinId="5"/>
    <cellStyle name="桁区切り" xfId="6" builtinId="6"/>
    <cellStyle name="標準" xfId="0" builtinId="0"/>
    <cellStyle name="標準_%e5%8f%97%e6%b3%a8%e5%b7%a5%e4%ba%8b%e6%98%8e%e7%b4%b0%e8%a1%a8(1)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</xdr:colOff>
      <xdr:row>46</xdr:row>
      <xdr:rowOff>0</xdr:rowOff>
    </xdr:from>
    <xdr:to>
      <xdr:col>17</xdr:col>
      <xdr:colOff>0</xdr:colOff>
      <xdr:row>47</xdr:row>
      <xdr:rowOff>200025</xdr:rowOff>
    </xdr:to>
    <xdr:sp macro="" textlink="">
      <xdr:nvSpPr>
        <xdr:cNvPr id="15426" name="Line 1"/>
        <xdr:cNvSpPr>
          <a:spLocks noChangeShapeType="1"/>
        </xdr:cNvSpPr>
      </xdr:nvSpPr>
      <xdr:spPr bwMode="auto">
        <a:xfrm flipH="1">
          <a:off x="9239250" y="10096500"/>
          <a:ext cx="695325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7</xdr:row>
          <xdr:rowOff>0</xdr:rowOff>
        </xdr:from>
        <xdr:to>
          <xdr:col>16</xdr:col>
          <xdr:colOff>0</xdr:colOff>
          <xdr:row>7</xdr:row>
          <xdr:rowOff>209550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6</xdr:row>
          <xdr:rowOff>190500</xdr:rowOff>
        </xdr:from>
        <xdr:to>
          <xdr:col>17</xdr:col>
          <xdr:colOff>47625</xdr:colOff>
          <xdr:row>8</xdr:row>
          <xdr:rowOff>0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9</xdr:row>
          <xdr:rowOff>0</xdr:rowOff>
        </xdr:from>
        <xdr:to>
          <xdr:col>16</xdr:col>
          <xdr:colOff>0</xdr:colOff>
          <xdr:row>10</xdr:row>
          <xdr:rowOff>0</xdr:rowOff>
        </xdr:to>
        <xdr:sp macro="" textlink="">
          <xdr:nvSpPr>
            <xdr:cNvPr id="15366" name="Check Box 6" hidden="1">
              <a:extLst>
                <a:ext uri="{63B3BB69-23CF-44E3-9099-C40C66FF867C}">
                  <a14:compatExt spid="_x0000_s15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8</xdr:row>
          <xdr:rowOff>200025</xdr:rowOff>
        </xdr:from>
        <xdr:to>
          <xdr:col>17</xdr:col>
          <xdr:colOff>47625</xdr:colOff>
          <xdr:row>10</xdr:row>
          <xdr:rowOff>9525</xdr:rowOff>
        </xdr:to>
        <xdr:sp macro="" textlink="">
          <xdr:nvSpPr>
            <xdr:cNvPr id="15367" name="Check Box 7" hidden="1">
              <a:extLst>
                <a:ext uri="{63B3BB69-23CF-44E3-9099-C40C66FF867C}">
                  <a14:compatExt spid="_x0000_s15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11</xdr:row>
          <xdr:rowOff>9525</xdr:rowOff>
        </xdr:from>
        <xdr:to>
          <xdr:col>16</xdr:col>
          <xdr:colOff>0</xdr:colOff>
          <xdr:row>12</xdr:row>
          <xdr:rowOff>0</xdr:rowOff>
        </xdr:to>
        <xdr:sp macro="" textlink="">
          <xdr:nvSpPr>
            <xdr:cNvPr id="15369" name="Check Box 9" hidden="1">
              <a:extLst>
                <a:ext uri="{63B3BB69-23CF-44E3-9099-C40C66FF867C}">
                  <a14:compatExt spid="_x0000_s15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10</xdr:row>
          <xdr:rowOff>209550</xdr:rowOff>
        </xdr:from>
        <xdr:to>
          <xdr:col>17</xdr:col>
          <xdr:colOff>47625</xdr:colOff>
          <xdr:row>12</xdr:row>
          <xdr:rowOff>9525</xdr:rowOff>
        </xdr:to>
        <xdr:sp macro="" textlink="">
          <xdr:nvSpPr>
            <xdr:cNvPr id="15370" name="Check Box 10" hidden="1">
              <a:extLst>
                <a:ext uri="{63B3BB69-23CF-44E3-9099-C40C66FF867C}">
                  <a14:compatExt spid="_x0000_s15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13</xdr:row>
          <xdr:rowOff>19050</xdr:rowOff>
        </xdr:from>
        <xdr:to>
          <xdr:col>16</xdr:col>
          <xdr:colOff>0</xdr:colOff>
          <xdr:row>14</xdr:row>
          <xdr:rowOff>9525</xdr:rowOff>
        </xdr:to>
        <xdr:sp macro="" textlink="">
          <xdr:nvSpPr>
            <xdr:cNvPr id="15372" name="Check Box 12" hidden="1">
              <a:extLst>
                <a:ext uri="{63B3BB69-23CF-44E3-9099-C40C66FF867C}">
                  <a14:compatExt spid="_x0000_s15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12</xdr:row>
          <xdr:rowOff>209550</xdr:rowOff>
        </xdr:from>
        <xdr:to>
          <xdr:col>17</xdr:col>
          <xdr:colOff>47625</xdr:colOff>
          <xdr:row>14</xdr:row>
          <xdr:rowOff>19050</xdr:rowOff>
        </xdr:to>
        <xdr:sp macro="" textlink="">
          <xdr:nvSpPr>
            <xdr:cNvPr id="15373" name="Check Box 13" hidden="1">
              <a:extLst>
                <a:ext uri="{63B3BB69-23CF-44E3-9099-C40C66FF867C}">
                  <a14:compatExt spid="_x0000_s15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15</xdr:row>
          <xdr:rowOff>19050</xdr:rowOff>
        </xdr:from>
        <xdr:to>
          <xdr:col>16</xdr:col>
          <xdr:colOff>0</xdr:colOff>
          <xdr:row>16</xdr:row>
          <xdr:rowOff>19050</xdr:rowOff>
        </xdr:to>
        <xdr:sp macro="" textlink="">
          <xdr:nvSpPr>
            <xdr:cNvPr id="15375" name="Check Box 15" hidden="1">
              <a:extLst>
                <a:ext uri="{63B3BB69-23CF-44E3-9099-C40C66FF867C}">
                  <a14:compatExt spid="_x0000_s15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15</xdr:row>
          <xdr:rowOff>0</xdr:rowOff>
        </xdr:from>
        <xdr:to>
          <xdr:col>17</xdr:col>
          <xdr:colOff>47625</xdr:colOff>
          <xdr:row>16</xdr:row>
          <xdr:rowOff>28575</xdr:rowOff>
        </xdr:to>
        <xdr:sp macro="" textlink="">
          <xdr:nvSpPr>
            <xdr:cNvPr id="15376" name="Check Box 16" hidden="1">
              <a:extLst>
                <a:ext uri="{63B3BB69-23CF-44E3-9099-C40C66FF867C}">
                  <a14:compatExt spid="_x0000_s15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17</xdr:row>
          <xdr:rowOff>28575</xdr:rowOff>
        </xdr:from>
        <xdr:to>
          <xdr:col>16</xdr:col>
          <xdr:colOff>0</xdr:colOff>
          <xdr:row>18</xdr:row>
          <xdr:rowOff>19050</xdr:rowOff>
        </xdr:to>
        <xdr:sp macro="" textlink="">
          <xdr:nvSpPr>
            <xdr:cNvPr id="15378" name="Check Box 18" hidden="1">
              <a:extLst>
                <a:ext uri="{63B3BB69-23CF-44E3-9099-C40C66FF867C}">
                  <a14:compatExt spid="_x0000_s15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17</xdr:row>
          <xdr:rowOff>9525</xdr:rowOff>
        </xdr:from>
        <xdr:to>
          <xdr:col>17</xdr:col>
          <xdr:colOff>47625</xdr:colOff>
          <xdr:row>18</xdr:row>
          <xdr:rowOff>28575</xdr:rowOff>
        </xdr:to>
        <xdr:sp macro="" textlink="">
          <xdr:nvSpPr>
            <xdr:cNvPr id="15379" name="Check Box 19" hidden="1">
              <a:extLst>
                <a:ext uri="{63B3BB69-23CF-44E3-9099-C40C66FF867C}">
                  <a14:compatExt spid="_x0000_s15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19</xdr:row>
          <xdr:rowOff>38100</xdr:rowOff>
        </xdr:from>
        <xdr:to>
          <xdr:col>16</xdr:col>
          <xdr:colOff>0</xdr:colOff>
          <xdr:row>20</xdr:row>
          <xdr:rowOff>28575</xdr:rowOff>
        </xdr:to>
        <xdr:sp macro="" textlink="">
          <xdr:nvSpPr>
            <xdr:cNvPr id="15381" name="Check Box 21" hidden="1">
              <a:extLst>
                <a:ext uri="{63B3BB69-23CF-44E3-9099-C40C66FF867C}">
                  <a14:compatExt spid="_x0000_s15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19</xdr:row>
          <xdr:rowOff>9525</xdr:rowOff>
        </xdr:from>
        <xdr:to>
          <xdr:col>17</xdr:col>
          <xdr:colOff>47625</xdr:colOff>
          <xdr:row>20</xdr:row>
          <xdr:rowOff>38100</xdr:rowOff>
        </xdr:to>
        <xdr:sp macro="" textlink="">
          <xdr:nvSpPr>
            <xdr:cNvPr id="15382" name="Check Box 22" hidden="1">
              <a:extLst>
                <a:ext uri="{63B3BB69-23CF-44E3-9099-C40C66FF867C}">
                  <a14:compatExt spid="_x0000_s15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21</xdr:row>
          <xdr:rowOff>38100</xdr:rowOff>
        </xdr:from>
        <xdr:to>
          <xdr:col>16</xdr:col>
          <xdr:colOff>0</xdr:colOff>
          <xdr:row>22</xdr:row>
          <xdr:rowOff>38100</xdr:rowOff>
        </xdr:to>
        <xdr:sp macro="" textlink="">
          <xdr:nvSpPr>
            <xdr:cNvPr id="15384" name="Check Box 24" hidden="1">
              <a:extLst>
                <a:ext uri="{63B3BB69-23CF-44E3-9099-C40C66FF867C}">
                  <a14:compatExt spid="_x0000_s15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21</xdr:row>
          <xdr:rowOff>19050</xdr:rowOff>
        </xdr:from>
        <xdr:to>
          <xdr:col>17</xdr:col>
          <xdr:colOff>47625</xdr:colOff>
          <xdr:row>22</xdr:row>
          <xdr:rowOff>47625</xdr:rowOff>
        </xdr:to>
        <xdr:sp macro="" textlink="">
          <xdr:nvSpPr>
            <xdr:cNvPr id="15385" name="Check Box 25" hidden="1">
              <a:extLst>
                <a:ext uri="{63B3BB69-23CF-44E3-9099-C40C66FF867C}">
                  <a14:compatExt spid="_x0000_s15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23</xdr:row>
          <xdr:rowOff>47625</xdr:rowOff>
        </xdr:from>
        <xdr:to>
          <xdr:col>16</xdr:col>
          <xdr:colOff>0</xdr:colOff>
          <xdr:row>24</xdr:row>
          <xdr:rowOff>38100</xdr:rowOff>
        </xdr:to>
        <xdr:sp macro="" textlink="">
          <xdr:nvSpPr>
            <xdr:cNvPr id="15387" name="Check Box 27" hidden="1">
              <a:extLst>
                <a:ext uri="{63B3BB69-23CF-44E3-9099-C40C66FF867C}">
                  <a14:compatExt spid="_x0000_s15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23</xdr:row>
          <xdr:rowOff>28575</xdr:rowOff>
        </xdr:from>
        <xdr:to>
          <xdr:col>17</xdr:col>
          <xdr:colOff>47625</xdr:colOff>
          <xdr:row>24</xdr:row>
          <xdr:rowOff>47625</xdr:rowOff>
        </xdr:to>
        <xdr:sp macro="" textlink="">
          <xdr:nvSpPr>
            <xdr:cNvPr id="15388" name="Check Box 28" hidden="1">
              <a:extLst>
                <a:ext uri="{63B3BB69-23CF-44E3-9099-C40C66FF867C}">
                  <a14:compatExt spid="_x0000_s15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25</xdr:row>
          <xdr:rowOff>57150</xdr:rowOff>
        </xdr:from>
        <xdr:to>
          <xdr:col>16</xdr:col>
          <xdr:colOff>0</xdr:colOff>
          <xdr:row>26</xdr:row>
          <xdr:rowOff>47625</xdr:rowOff>
        </xdr:to>
        <xdr:sp macro="" textlink="">
          <xdr:nvSpPr>
            <xdr:cNvPr id="15390" name="Check Box 30" hidden="1">
              <a:extLst>
                <a:ext uri="{63B3BB69-23CF-44E3-9099-C40C66FF867C}">
                  <a14:compatExt spid="_x0000_s15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25</xdr:row>
          <xdr:rowOff>28575</xdr:rowOff>
        </xdr:from>
        <xdr:to>
          <xdr:col>17</xdr:col>
          <xdr:colOff>47625</xdr:colOff>
          <xdr:row>26</xdr:row>
          <xdr:rowOff>57150</xdr:rowOff>
        </xdr:to>
        <xdr:sp macro="" textlink="">
          <xdr:nvSpPr>
            <xdr:cNvPr id="15391" name="Check Box 31" hidden="1">
              <a:extLst>
                <a:ext uri="{63B3BB69-23CF-44E3-9099-C40C66FF867C}">
                  <a14:compatExt spid="_x0000_s15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27</xdr:row>
          <xdr:rowOff>57150</xdr:rowOff>
        </xdr:from>
        <xdr:to>
          <xdr:col>16</xdr:col>
          <xdr:colOff>0</xdr:colOff>
          <xdr:row>28</xdr:row>
          <xdr:rowOff>57150</xdr:rowOff>
        </xdr:to>
        <xdr:sp macro="" textlink="">
          <xdr:nvSpPr>
            <xdr:cNvPr id="15393" name="Check Box 33" hidden="1">
              <a:extLst>
                <a:ext uri="{63B3BB69-23CF-44E3-9099-C40C66FF867C}">
                  <a14:compatExt spid="_x0000_s15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27</xdr:row>
          <xdr:rowOff>38100</xdr:rowOff>
        </xdr:from>
        <xdr:to>
          <xdr:col>17</xdr:col>
          <xdr:colOff>47625</xdr:colOff>
          <xdr:row>28</xdr:row>
          <xdr:rowOff>66675</xdr:rowOff>
        </xdr:to>
        <xdr:sp macro="" textlink="">
          <xdr:nvSpPr>
            <xdr:cNvPr id="15394" name="Check Box 34" hidden="1">
              <a:extLst>
                <a:ext uri="{63B3BB69-23CF-44E3-9099-C40C66FF867C}">
                  <a14:compatExt spid="_x0000_s15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29</xdr:row>
          <xdr:rowOff>66675</xdr:rowOff>
        </xdr:from>
        <xdr:to>
          <xdr:col>16</xdr:col>
          <xdr:colOff>0</xdr:colOff>
          <xdr:row>30</xdr:row>
          <xdr:rowOff>57150</xdr:rowOff>
        </xdr:to>
        <xdr:sp macro="" textlink="">
          <xdr:nvSpPr>
            <xdr:cNvPr id="15396" name="Check Box 36" hidden="1">
              <a:extLst>
                <a:ext uri="{63B3BB69-23CF-44E3-9099-C40C66FF867C}">
                  <a14:compatExt spid="_x0000_s15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29</xdr:row>
          <xdr:rowOff>47625</xdr:rowOff>
        </xdr:from>
        <xdr:to>
          <xdr:col>17</xdr:col>
          <xdr:colOff>47625</xdr:colOff>
          <xdr:row>30</xdr:row>
          <xdr:rowOff>66675</xdr:rowOff>
        </xdr:to>
        <xdr:sp macro="" textlink="">
          <xdr:nvSpPr>
            <xdr:cNvPr id="15397" name="Check Box 37" hidden="1">
              <a:extLst>
                <a:ext uri="{63B3BB69-23CF-44E3-9099-C40C66FF867C}">
                  <a14:compatExt spid="_x0000_s15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31</xdr:row>
          <xdr:rowOff>76200</xdr:rowOff>
        </xdr:from>
        <xdr:to>
          <xdr:col>16</xdr:col>
          <xdr:colOff>0</xdr:colOff>
          <xdr:row>32</xdr:row>
          <xdr:rowOff>66675</xdr:rowOff>
        </xdr:to>
        <xdr:sp macro="" textlink="">
          <xdr:nvSpPr>
            <xdr:cNvPr id="15399" name="Check Box 39" hidden="1">
              <a:extLst>
                <a:ext uri="{63B3BB69-23CF-44E3-9099-C40C66FF867C}">
                  <a14:compatExt spid="_x0000_s15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31</xdr:row>
          <xdr:rowOff>47625</xdr:rowOff>
        </xdr:from>
        <xdr:to>
          <xdr:col>17</xdr:col>
          <xdr:colOff>47625</xdr:colOff>
          <xdr:row>32</xdr:row>
          <xdr:rowOff>76200</xdr:rowOff>
        </xdr:to>
        <xdr:sp macro="" textlink="">
          <xdr:nvSpPr>
            <xdr:cNvPr id="15400" name="Check Box 40" hidden="1">
              <a:extLst>
                <a:ext uri="{63B3BB69-23CF-44E3-9099-C40C66FF867C}">
                  <a14:compatExt spid="_x0000_s15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33</xdr:row>
          <xdr:rowOff>76200</xdr:rowOff>
        </xdr:from>
        <xdr:to>
          <xdr:col>16</xdr:col>
          <xdr:colOff>0</xdr:colOff>
          <xdr:row>34</xdr:row>
          <xdr:rowOff>76200</xdr:rowOff>
        </xdr:to>
        <xdr:sp macro="" textlink="">
          <xdr:nvSpPr>
            <xdr:cNvPr id="15402" name="Check Box 42" hidden="1">
              <a:extLst>
                <a:ext uri="{63B3BB69-23CF-44E3-9099-C40C66FF867C}">
                  <a14:compatExt spid="_x0000_s15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33</xdr:row>
          <xdr:rowOff>57150</xdr:rowOff>
        </xdr:from>
        <xdr:to>
          <xdr:col>17</xdr:col>
          <xdr:colOff>47625</xdr:colOff>
          <xdr:row>34</xdr:row>
          <xdr:rowOff>85725</xdr:rowOff>
        </xdr:to>
        <xdr:sp macro="" textlink="">
          <xdr:nvSpPr>
            <xdr:cNvPr id="15403" name="Check Box 43" hidden="1">
              <a:extLst>
                <a:ext uri="{63B3BB69-23CF-44E3-9099-C40C66FF867C}">
                  <a14:compatExt spid="_x0000_s15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35</xdr:row>
          <xdr:rowOff>85725</xdr:rowOff>
        </xdr:from>
        <xdr:to>
          <xdr:col>16</xdr:col>
          <xdr:colOff>0</xdr:colOff>
          <xdr:row>36</xdr:row>
          <xdr:rowOff>76200</xdr:rowOff>
        </xdr:to>
        <xdr:sp macro="" textlink="">
          <xdr:nvSpPr>
            <xdr:cNvPr id="15405" name="Check Box 45" hidden="1">
              <a:extLst>
                <a:ext uri="{63B3BB69-23CF-44E3-9099-C40C66FF867C}">
                  <a14:compatExt spid="_x0000_s15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35</xdr:row>
          <xdr:rowOff>66675</xdr:rowOff>
        </xdr:from>
        <xdr:to>
          <xdr:col>17</xdr:col>
          <xdr:colOff>47625</xdr:colOff>
          <xdr:row>36</xdr:row>
          <xdr:rowOff>85725</xdr:rowOff>
        </xdr:to>
        <xdr:sp macro="" textlink="">
          <xdr:nvSpPr>
            <xdr:cNvPr id="15406" name="Check Box 46" hidden="1">
              <a:extLst>
                <a:ext uri="{63B3BB69-23CF-44E3-9099-C40C66FF867C}">
                  <a14:compatExt spid="_x0000_s15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37</xdr:row>
          <xdr:rowOff>95250</xdr:rowOff>
        </xdr:from>
        <xdr:to>
          <xdr:col>16</xdr:col>
          <xdr:colOff>0</xdr:colOff>
          <xdr:row>38</xdr:row>
          <xdr:rowOff>85725</xdr:rowOff>
        </xdr:to>
        <xdr:sp macro="" textlink="">
          <xdr:nvSpPr>
            <xdr:cNvPr id="15408" name="Check Box 48" hidden="1">
              <a:extLst>
                <a:ext uri="{63B3BB69-23CF-44E3-9099-C40C66FF867C}">
                  <a14:compatExt spid="_x0000_s15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37</xdr:row>
          <xdr:rowOff>66675</xdr:rowOff>
        </xdr:from>
        <xdr:to>
          <xdr:col>17</xdr:col>
          <xdr:colOff>47625</xdr:colOff>
          <xdr:row>38</xdr:row>
          <xdr:rowOff>95250</xdr:rowOff>
        </xdr:to>
        <xdr:sp macro="" textlink="">
          <xdr:nvSpPr>
            <xdr:cNvPr id="15409" name="Check Box 49" hidden="1">
              <a:extLst>
                <a:ext uri="{63B3BB69-23CF-44E3-9099-C40C66FF867C}">
                  <a14:compatExt spid="_x0000_s15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39</xdr:row>
          <xdr:rowOff>95250</xdr:rowOff>
        </xdr:from>
        <xdr:to>
          <xdr:col>16</xdr:col>
          <xdr:colOff>0</xdr:colOff>
          <xdr:row>40</xdr:row>
          <xdr:rowOff>95250</xdr:rowOff>
        </xdr:to>
        <xdr:sp macro="" textlink="">
          <xdr:nvSpPr>
            <xdr:cNvPr id="15411" name="Check Box 51" hidden="1">
              <a:extLst>
                <a:ext uri="{63B3BB69-23CF-44E3-9099-C40C66FF867C}">
                  <a14:compatExt spid="_x0000_s15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39</xdr:row>
          <xdr:rowOff>76200</xdr:rowOff>
        </xdr:from>
        <xdr:to>
          <xdr:col>17</xdr:col>
          <xdr:colOff>47625</xdr:colOff>
          <xdr:row>40</xdr:row>
          <xdr:rowOff>104775</xdr:rowOff>
        </xdr:to>
        <xdr:sp macro="" textlink="">
          <xdr:nvSpPr>
            <xdr:cNvPr id="15412" name="Check Box 52" hidden="1">
              <a:extLst>
                <a:ext uri="{63B3BB69-23CF-44E3-9099-C40C66FF867C}">
                  <a14:compatExt spid="_x0000_s15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41</xdr:row>
          <xdr:rowOff>104775</xdr:rowOff>
        </xdr:from>
        <xdr:to>
          <xdr:col>16</xdr:col>
          <xdr:colOff>0</xdr:colOff>
          <xdr:row>42</xdr:row>
          <xdr:rowOff>95250</xdr:rowOff>
        </xdr:to>
        <xdr:sp macro="" textlink="">
          <xdr:nvSpPr>
            <xdr:cNvPr id="15414" name="Check Box 54" hidden="1">
              <a:extLst>
                <a:ext uri="{63B3BB69-23CF-44E3-9099-C40C66FF867C}">
                  <a14:compatExt spid="_x0000_s15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41</xdr:row>
          <xdr:rowOff>85725</xdr:rowOff>
        </xdr:from>
        <xdr:to>
          <xdr:col>17</xdr:col>
          <xdr:colOff>47625</xdr:colOff>
          <xdr:row>42</xdr:row>
          <xdr:rowOff>104775</xdr:rowOff>
        </xdr:to>
        <xdr:sp macro="" textlink="">
          <xdr:nvSpPr>
            <xdr:cNvPr id="15415" name="Check Box 55" hidden="1">
              <a:extLst>
                <a:ext uri="{63B3BB69-23CF-44E3-9099-C40C66FF867C}">
                  <a14:compatExt spid="_x0000_s15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43</xdr:row>
          <xdr:rowOff>114300</xdr:rowOff>
        </xdr:from>
        <xdr:to>
          <xdr:col>16</xdr:col>
          <xdr:colOff>0</xdr:colOff>
          <xdr:row>44</xdr:row>
          <xdr:rowOff>104775</xdr:rowOff>
        </xdr:to>
        <xdr:sp macro="" textlink="">
          <xdr:nvSpPr>
            <xdr:cNvPr id="15417" name="Check Box 57" hidden="1">
              <a:extLst>
                <a:ext uri="{63B3BB69-23CF-44E3-9099-C40C66FF867C}">
                  <a14:compatExt spid="_x0000_s15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43</xdr:row>
          <xdr:rowOff>85725</xdr:rowOff>
        </xdr:from>
        <xdr:to>
          <xdr:col>17</xdr:col>
          <xdr:colOff>47625</xdr:colOff>
          <xdr:row>44</xdr:row>
          <xdr:rowOff>114300</xdr:rowOff>
        </xdr:to>
        <xdr:sp macro="" textlink="">
          <xdr:nvSpPr>
            <xdr:cNvPr id="15418" name="Check Box 58" hidden="1">
              <a:extLst>
                <a:ext uri="{63B3BB69-23CF-44E3-9099-C40C66FF867C}">
                  <a14:compatExt spid="_x0000_s15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45</xdr:row>
          <xdr:rowOff>114300</xdr:rowOff>
        </xdr:from>
        <xdr:to>
          <xdr:col>16</xdr:col>
          <xdr:colOff>0</xdr:colOff>
          <xdr:row>46</xdr:row>
          <xdr:rowOff>114300</xdr:rowOff>
        </xdr:to>
        <xdr:sp macro="" textlink="">
          <xdr:nvSpPr>
            <xdr:cNvPr id="15420" name="Check Box 60" hidden="1">
              <a:extLst>
                <a:ext uri="{63B3BB69-23CF-44E3-9099-C40C66FF867C}">
                  <a14:compatExt spid="_x0000_s15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45</xdr:row>
          <xdr:rowOff>95250</xdr:rowOff>
        </xdr:from>
        <xdr:to>
          <xdr:col>17</xdr:col>
          <xdr:colOff>47625</xdr:colOff>
          <xdr:row>46</xdr:row>
          <xdr:rowOff>123825</xdr:rowOff>
        </xdr:to>
        <xdr:sp macro="" textlink="">
          <xdr:nvSpPr>
            <xdr:cNvPr id="15421" name="Check Box 61" hidden="1">
              <a:extLst>
                <a:ext uri="{63B3BB69-23CF-44E3-9099-C40C66FF867C}">
                  <a14:compatExt spid="_x0000_s15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24</xdr:row>
      <xdr:rowOff>171450</xdr:rowOff>
    </xdr:from>
    <xdr:to>
      <xdr:col>8</xdr:col>
      <xdr:colOff>428625</xdr:colOff>
      <xdr:row>28</xdr:row>
      <xdr:rowOff>104775</xdr:rowOff>
    </xdr:to>
    <xdr:sp macro="" textlink="">
      <xdr:nvSpPr>
        <xdr:cNvPr id="14340" name="AutoShape 4"/>
        <xdr:cNvSpPr>
          <a:spLocks noChangeArrowheads="1"/>
        </xdr:cNvSpPr>
      </xdr:nvSpPr>
      <xdr:spPr bwMode="auto">
        <a:xfrm>
          <a:off x="876300" y="5781675"/>
          <a:ext cx="4067175" cy="8096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受注工事の「発注者名」「（受注）工事件名」「工事場所」「契約工期」「請負金額」を明確にご記入ください。</a:t>
          </a:r>
        </a:p>
      </xdr:txBody>
    </xdr:sp>
    <xdr:clientData/>
  </xdr:twoCellAnchor>
  <xdr:twoCellAnchor>
    <xdr:from>
      <xdr:col>11</xdr:col>
      <xdr:colOff>142875</xdr:colOff>
      <xdr:row>24</xdr:row>
      <xdr:rowOff>171450</xdr:rowOff>
    </xdr:from>
    <xdr:to>
      <xdr:col>14</xdr:col>
      <xdr:colOff>590550</xdr:colOff>
      <xdr:row>28</xdr:row>
      <xdr:rowOff>142875</xdr:rowOff>
    </xdr:to>
    <xdr:sp macro="" textlink="">
      <xdr:nvSpPr>
        <xdr:cNvPr id="14341" name="AutoShape 5"/>
        <xdr:cNvSpPr>
          <a:spLocks noChangeArrowheads="1"/>
        </xdr:cNvSpPr>
      </xdr:nvSpPr>
      <xdr:spPr bwMode="auto">
        <a:xfrm>
          <a:off x="5705475" y="5781675"/>
          <a:ext cx="2447925" cy="8477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「請負金額」に対する「出来高」「入金済高（着手金等）」をそれぞれご記入ください。</a:t>
          </a:r>
        </a:p>
      </xdr:txBody>
    </xdr:sp>
    <xdr:clientData/>
  </xdr:twoCellAnchor>
  <xdr:twoCellAnchor>
    <xdr:from>
      <xdr:col>15</xdr:col>
      <xdr:colOff>100293</xdr:colOff>
      <xdr:row>24</xdr:row>
      <xdr:rowOff>179294</xdr:rowOff>
    </xdr:from>
    <xdr:to>
      <xdr:col>19</xdr:col>
      <xdr:colOff>319368</xdr:colOff>
      <xdr:row>28</xdr:row>
      <xdr:rowOff>122144</xdr:rowOff>
    </xdr:to>
    <xdr:sp macro="" textlink="">
      <xdr:nvSpPr>
        <xdr:cNvPr id="14342" name="AutoShape 6"/>
        <xdr:cNvSpPr>
          <a:spLocks noChangeArrowheads="1"/>
        </xdr:cNvSpPr>
      </xdr:nvSpPr>
      <xdr:spPr bwMode="auto">
        <a:xfrm>
          <a:off x="8784852" y="5894294"/>
          <a:ext cx="2538692" cy="839321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負工事のうち金融機関からの引当借入金がある場合（当行、他行問わず）、ご記入ください。「期日」は金融機関借入金の期日をいいます。</a:t>
          </a:r>
        </a:p>
      </xdr:txBody>
    </xdr:sp>
    <xdr:clientData/>
  </xdr:twoCellAnchor>
  <xdr:twoCellAnchor>
    <xdr:from>
      <xdr:col>22</xdr:col>
      <xdr:colOff>171450</xdr:colOff>
      <xdr:row>24</xdr:row>
      <xdr:rowOff>171450</xdr:rowOff>
    </xdr:from>
    <xdr:to>
      <xdr:col>34</xdr:col>
      <xdr:colOff>200025</xdr:colOff>
      <xdr:row>28</xdr:row>
      <xdr:rowOff>123825</xdr:rowOff>
    </xdr:to>
    <xdr:sp macro="" textlink="">
      <xdr:nvSpPr>
        <xdr:cNvPr id="14343" name="AutoShape 7"/>
        <xdr:cNvSpPr>
          <a:spLocks noChangeArrowheads="1"/>
        </xdr:cNvSpPr>
      </xdr:nvSpPr>
      <xdr:spPr bwMode="auto">
        <a:xfrm>
          <a:off x="12887325" y="5781675"/>
          <a:ext cx="5172075" cy="8286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請負工事の受取予定額を、内訳ごと（手形・現金）に将来6か月間についてご記入ください。</a:t>
          </a:r>
        </a:p>
      </xdr:txBody>
    </xdr:sp>
    <xdr:clientData/>
  </xdr:twoCellAnchor>
  <xdr:twoCellAnchor>
    <xdr:from>
      <xdr:col>6</xdr:col>
      <xdr:colOff>104775</xdr:colOff>
      <xdr:row>5</xdr:row>
      <xdr:rowOff>133350</xdr:rowOff>
    </xdr:from>
    <xdr:to>
      <xdr:col>11</xdr:col>
      <xdr:colOff>333375</xdr:colOff>
      <xdr:row>7</xdr:row>
      <xdr:rowOff>209550</xdr:rowOff>
    </xdr:to>
    <xdr:sp macro="" textlink="">
      <xdr:nvSpPr>
        <xdr:cNvPr id="14344" name="AutoShape 8"/>
        <xdr:cNvSpPr>
          <a:spLocks noChangeArrowheads="1"/>
        </xdr:cNvSpPr>
      </xdr:nvSpPr>
      <xdr:spPr bwMode="auto">
        <a:xfrm>
          <a:off x="3790950" y="1562100"/>
          <a:ext cx="2105025" cy="514350"/>
        </a:xfrm>
        <a:prstGeom prst="wedgeRectCallout">
          <a:avLst>
            <a:gd name="adj1" fmla="val 83486"/>
            <a:gd name="adj2" fmla="val 2963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基準となる年月をご記入ください。（月末基準）</a:t>
          </a:r>
        </a:p>
      </xdr:txBody>
    </xdr:sp>
    <xdr:clientData/>
  </xdr:twoCellAnchor>
  <xdr:twoCellAnchor>
    <xdr:from>
      <xdr:col>16</xdr:col>
      <xdr:colOff>9525</xdr:colOff>
      <xdr:row>51</xdr:row>
      <xdr:rowOff>0</xdr:rowOff>
    </xdr:from>
    <xdr:to>
      <xdr:col>18</xdr:col>
      <xdr:colOff>0</xdr:colOff>
      <xdr:row>52</xdr:row>
      <xdr:rowOff>200025</xdr:rowOff>
    </xdr:to>
    <xdr:sp macro="" textlink="">
      <xdr:nvSpPr>
        <xdr:cNvPr id="14422" name="Line 10"/>
        <xdr:cNvSpPr>
          <a:spLocks noChangeShapeType="1"/>
        </xdr:cNvSpPr>
      </xdr:nvSpPr>
      <xdr:spPr bwMode="auto">
        <a:xfrm flipH="1">
          <a:off x="9620250" y="11525250"/>
          <a:ext cx="695325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12</xdr:row>
          <xdr:rowOff>9525</xdr:rowOff>
        </xdr:from>
        <xdr:to>
          <xdr:col>17</xdr:col>
          <xdr:colOff>19050</xdr:colOff>
          <xdr:row>13</xdr:row>
          <xdr:rowOff>0</xdr:rowOff>
        </xdr:to>
        <xdr:sp macro="" textlink="">
          <xdr:nvSpPr>
            <xdr:cNvPr id="14347" name="Check Box 11" hidden="1">
              <a:extLst>
                <a:ext uri="{63B3BB69-23CF-44E3-9099-C40C66FF867C}">
                  <a14:compatExt spid="_x0000_s14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11</xdr:row>
          <xdr:rowOff>209550</xdr:rowOff>
        </xdr:from>
        <xdr:to>
          <xdr:col>18</xdr:col>
          <xdr:colOff>57150</xdr:colOff>
          <xdr:row>13</xdr:row>
          <xdr:rowOff>9525</xdr:rowOff>
        </xdr:to>
        <xdr:sp macro="" textlink="">
          <xdr:nvSpPr>
            <xdr:cNvPr id="14348" name="Check Box 12" hidden="1">
              <a:extLst>
                <a:ext uri="{63B3BB69-23CF-44E3-9099-C40C66FF867C}">
                  <a14:compatExt spid="_x0000_s14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14</xdr:row>
          <xdr:rowOff>9525</xdr:rowOff>
        </xdr:from>
        <xdr:to>
          <xdr:col>17</xdr:col>
          <xdr:colOff>19050</xdr:colOff>
          <xdr:row>15</xdr:row>
          <xdr:rowOff>0</xdr:rowOff>
        </xdr:to>
        <xdr:sp macro="" textlink="">
          <xdr:nvSpPr>
            <xdr:cNvPr id="14350" name="Check Box 14" hidden="1">
              <a:extLst>
                <a:ext uri="{63B3BB69-23CF-44E3-9099-C40C66FF867C}">
                  <a14:compatExt spid="_x0000_s14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13</xdr:row>
          <xdr:rowOff>209550</xdr:rowOff>
        </xdr:from>
        <xdr:to>
          <xdr:col>18</xdr:col>
          <xdr:colOff>57150</xdr:colOff>
          <xdr:row>15</xdr:row>
          <xdr:rowOff>9525</xdr:rowOff>
        </xdr:to>
        <xdr:sp macro="" textlink="">
          <xdr:nvSpPr>
            <xdr:cNvPr id="14351" name="Check Box 15" hidden="1">
              <a:extLst>
                <a:ext uri="{63B3BB69-23CF-44E3-9099-C40C66FF867C}">
                  <a14:compatExt spid="_x0000_s14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16</xdr:row>
          <xdr:rowOff>9525</xdr:rowOff>
        </xdr:from>
        <xdr:to>
          <xdr:col>17</xdr:col>
          <xdr:colOff>19050</xdr:colOff>
          <xdr:row>17</xdr:row>
          <xdr:rowOff>0</xdr:rowOff>
        </xdr:to>
        <xdr:sp macro="" textlink="">
          <xdr:nvSpPr>
            <xdr:cNvPr id="14353" name="Check Box 17" hidden="1">
              <a:extLst>
                <a:ext uri="{63B3BB69-23CF-44E3-9099-C40C66FF867C}">
                  <a14:compatExt spid="_x0000_s14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15</xdr:row>
          <xdr:rowOff>209550</xdr:rowOff>
        </xdr:from>
        <xdr:to>
          <xdr:col>18</xdr:col>
          <xdr:colOff>57150</xdr:colOff>
          <xdr:row>17</xdr:row>
          <xdr:rowOff>9525</xdr:rowOff>
        </xdr:to>
        <xdr:sp macro="" textlink="">
          <xdr:nvSpPr>
            <xdr:cNvPr id="14354" name="Check Box 18" hidden="1">
              <a:extLst>
                <a:ext uri="{63B3BB69-23CF-44E3-9099-C40C66FF867C}">
                  <a14:compatExt spid="_x0000_s14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18</xdr:row>
          <xdr:rowOff>9525</xdr:rowOff>
        </xdr:from>
        <xdr:to>
          <xdr:col>17</xdr:col>
          <xdr:colOff>19050</xdr:colOff>
          <xdr:row>19</xdr:row>
          <xdr:rowOff>0</xdr:rowOff>
        </xdr:to>
        <xdr:sp macro="" textlink="">
          <xdr:nvSpPr>
            <xdr:cNvPr id="14356" name="Check Box 20" hidden="1">
              <a:extLst>
                <a:ext uri="{63B3BB69-23CF-44E3-9099-C40C66FF867C}">
                  <a14:compatExt spid="_x0000_s14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17</xdr:row>
          <xdr:rowOff>209550</xdr:rowOff>
        </xdr:from>
        <xdr:to>
          <xdr:col>18</xdr:col>
          <xdr:colOff>57150</xdr:colOff>
          <xdr:row>19</xdr:row>
          <xdr:rowOff>9525</xdr:rowOff>
        </xdr:to>
        <xdr:sp macro="" textlink="">
          <xdr:nvSpPr>
            <xdr:cNvPr id="14357" name="Check Box 21" hidden="1">
              <a:extLst>
                <a:ext uri="{63B3BB69-23CF-44E3-9099-C40C66FF867C}">
                  <a14:compatExt spid="_x0000_s14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20</xdr:row>
          <xdr:rowOff>9525</xdr:rowOff>
        </xdr:from>
        <xdr:to>
          <xdr:col>17</xdr:col>
          <xdr:colOff>19050</xdr:colOff>
          <xdr:row>21</xdr:row>
          <xdr:rowOff>0</xdr:rowOff>
        </xdr:to>
        <xdr:sp macro="" textlink="">
          <xdr:nvSpPr>
            <xdr:cNvPr id="14359" name="Check Box 23" hidden="1">
              <a:extLst>
                <a:ext uri="{63B3BB69-23CF-44E3-9099-C40C66FF867C}">
                  <a14:compatExt spid="_x0000_s14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19</xdr:row>
          <xdr:rowOff>209550</xdr:rowOff>
        </xdr:from>
        <xdr:to>
          <xdr:col>18</xdr:col>
          <xdr:colOff>57150</xdr:colOff>
          <xdr:row>21</xdr:row>
          <xdr:rowOff>9525</xdr:rowOff>
        </xdr:to>
        <xdr:sp macro="" textlink="">
          <xdr:nvSpPr>
            <xdr:cNvPr id="14360" name="Check Box 24" hidden="1">
              <a:extLst>
                <a:ext uri="{63B3BB69-23CF-44E3-9099-C40C66FF867C}">
                  <a14:compatExt spid="_x0000_s14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22</xdr:row>
          <xdr:rowOff>9525</xdr:rowOff>
        </xdr:from>
        <xdr:to>
          <xdr:col>17</xdr:col>
          <xdr:colOff>19050</xdr:colOff>
          <xdr:row>23</xdr:row>
          <xdr:rowOff>0</xdr:rowOff>
        </xdr:to>
        <xdr:sp macro="" textlink="">
          <xdr:nvSpPr>
            <xdr:cNvPr id="14362" name="Check Box 26" hidden="1">
              <a:extLst>
                <a:ext uri="{63B3BB69-23CF-44E3-9099-C40C66FF867C}">
                  <a14:compatExt spid="_x0000_s14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21</xdr:row>
          <xdr:rowOff>209550</xdr:rowOff>
        </xdr:from>
        <xdr:to>
          <xdr:col>18</xdr:col>
          <xdr:colOff>57150</xdr:colOff>
          <xdr:row>23</xdr:row>
          <xdr:rowOff>9525</xdr:rowOff>
        </xdr:to>
        <xdr:sp macro="" textlink="">
          <xdr:nvSpPr>
            <xdr:cNvPr id="14363" name="Check Box 27" hidden="1">
              <a:extLst>
                <a:ext uri="{63B3BB69-23CF-44E3-9099-C40C66FF867C}">
                  <a14:compatExt spid="_x0000_s14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24</xdr:row>
          <xdr:rowOff>9525</xdr:rowOff>
        </xdr:from>
        <xdr:to>
          <xdr:col>17</xdr:col>
          <xdr:colOff>19050</xdr:colOff>
          <xdr:row>25</xdr:row>
          <xdr:rowOff>0</xdr:rowOff>
        </xdr:to>
        <xdr:sp macro="" textlink="">
          <xdr:nvSpPr>
            <xdr:cNvPr id="14365" name="Check Box 29" hidden="1">
              <a:extLst>
                <a:ext uri="{63B3BB69-23CF-44E3-9099-C40C66FF867C}">
                  <a14:compatExt spid="_x0000_s14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23</xdr:row>
          <xdr:rowOff>209550</xdr:rowOff>
        </xdr:from>
        <xdr:to>
          <xdr:col>18</xdr:col>
          <xdr:colOff>57150</xdr:colOff>
          <xdr:row>25</xdr:row>
          <xdr:rowOff>9525</xdr:rowOff>
        </xdr:to>
        <xdr:sp macro="" textlink="">
          <xdr:nvSpPr>
            <xdr:cNvPr id="14366" name="Check Box 30" hidden="1">
              <a:extLst>
                <a:ext uri="{63B3BB69-23CF-44E3-9099-C40C66FF867C}">
                  <a14:compatExt spid="_x0000_s14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30</xdr:row>
          <xdr:rowOff>9525</xdr:rowOff>
        </xdr:from>
        <xdr:to>
          <xdr:col>17</xdr:col>
          <xdr:colOff>19050</xdr:colOff>
          <xdr:row>31</xdr:row>
          <xdr:rowOff>0</xdr:rowOff>
        </xdr:to>
        <xdr:sp macro="" textlink="">
          <xdr:nvSpPr>
            <xdr:cNvPr id="14374" name="Check Box 38" hidden="1">
              <a:extLst>
                <a:ext uri="{63B3BB69-23CF-44E3-9099-C40C66FF867C}">
                  <a14:compatExt spid="_x0000_s14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29</xdr:row>
          <xdr:rowOff>209550</xdr:rowOff>
        </xdr:from>
        <xdr:to>
          <xdr:col>18</xdr:col>
          <xdr:colOff>57150</xdr:colOff>
          <xdr:row>31</xdr:row>
          <xdr:rowOff>9525</xdr:rowOff>
        </xdr:to>
        <xdr:sp macro="" textlink="">
          <xdr:nvSpPr>
            <xdr:cNvPr id="14375" name="Check Box 39" hidden="1">
              <a:extLst>
                <a:ext uri="{63B3BB69-23CF-44E3-9099-C40C66FF867C}">
                  <a14:compatExt spid="_x0000_s14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32</xdr:row>
          <xdr:rowOff>9525</xdr:rowOff>
        </xdr:from>
        <xdr:to>
          <xdr:col>17</xdr:col>
          <xdr:colOff>19050</xdr:colOff>
          <xdr:row>33</xdr:row>
          <xdr:rowOff>0</xdr:rowOff>
        </xdr:to>
        <xdr:sp macro="" textlink="">
          <xdr:nvSpPr>
            <xdr:cNvPr id="14377" name="Check Box 41" hidden="1">
              <a:extLst>
                <a:ext uri="{63B3BB69-23CF-44E3-9099-C40C66FF867C}">
                  <a14:compatExt spid="_x0000_s14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31</xdr:row>
          <xdr:rowOff>209550</xdr:rowOff>
        </xdr:from>
        <xdr:to>
          <xdr:col>18</xdr:col>
          <xdr:colOff>57150</xdr:colOff>
          <xdr:row>33</xdr:row>
          <xdr:rowOff>9525</xdr:rowOff>
        </xdr:to>
        <xdr:sp macro="" textlink="">
          <xdr:nvSpPr>
            <xdr:cNvPr id="14378" name="Check Box 42" hidden="1">
              <a:extLst>
                <a:ext uri="{63B3BB69-23CF-44E3-9099-C40C66FF867C}">
                  <a14:compatExt spid="_x0000_s14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34</xdr:row>
          <xdr:rowOff>9525</xdr:rowOff>
        </xdr:from>
        <xdr:to>
          <xdr:col>17</xdr:col>
          <xdr:colOff>19050</xdr:colOff>
          <xdr:row>35</xdr:row>
          <xdr:rowOff>0</xdr:rowOff>
        </xdr:to>
        <xdr:sp macro="" textlink="">
          <xdr:nvSpPr>
            <xdr:cNvPr id="14380" name="Check Box 44" hidden="1">
              <a:extLst>
                <a:ext uri="{63B3BB69-23CF-44E3-9099-C40C66FF867C}">
                  <a14:compatExt spid="_x0000_s14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33</xdr:row>
          <xdr:rowOff>209550</xdr:rowOff>
        </xdr:from>
        <xdr:to>
          <xdr:col>18</xdr:col>
          <xdr:colOff>57150</xdr:colOff>
          <xdr:row>35</xdr:row>
          <xdr:rowOff>9525</xdr:rowOff>
        </xdr:to>
        <xdr:sp macro="" textlink="">
          <xdr:nvSpPr>
            <xdr:cNvPr id="14381" name="Check Box 45" hidden="1">
              <a:extLst>
                <a:ext uri="{63B3BB69-23CF-44E3-9099-C40C66FF867C}">
                  <a14:compatExt spid="_x0000_s14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36</xdr:row>
          <xdr:rowOff>9525</xdr:rowOff>
        </xdr:from>
        <xdr:to>
          <xdr:col>17</xdr:col>
          <xdr:colOff>19050</xdr:colOff>
          <xdr:row>37</xdr:row>
          <xdr:rowOff>0</xdr:rowOff>
        </xdr:to>
        <xdr:sp macro="" textlink="">
          <xdr:nvSpPr>
            <xdr:cNvPr id="14383" name="Check Box 47" hidden="1">
              <a:extLst>
                <a:ext uri="{63B3BB69-23CF-44E3-9099-C40C66FF867C}">
                  <a14:compatExt spid="_x0000_s14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35</xdr:row>
          <xdr:rowOff>209550</xdr:rowOff>
        </xdr:from>
        <xdr:to>
          <xdr:col>18</xdr:col>
          <xdr:colOff>57150</xdr:colOff>
          <xdr:row>37</xdr:row>
          <xdr:rowOff>9525</xdr:rowOff>
        </xdr:to>
        <xdr:sp macro="" textlink="">
          <xdr:nvSpPr>
            <xdr:cNvPr id="14384" name="Check Box 48" hidden="1">
              <a:extLst>
                <a:ext uri="{63B3BB69-23CF-44E3-9099-C40C66FF867C}">
                  <a14:compatExt spid="_x0000_s14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38</xdr:row>
          <xdr:rowOff>9525</xdr:rowOff>
        </xdr:from>
        <xdr:to>
          <xdr:col>17</xdr:col>
          <xdr:colOff>19050</xdr:colOff>
          <xdr:row>39</xdr:row>
          <xdr:rowOff>0</xdr:rowOff>
        </xdr:to>
        <xdr:sp macro="" textlink="">
          <xdr:nvSpPr>
            <xdr:cNvPr id="14386" name="Check Box 50" hidden="1">
              <a:extLst>
                <a:ext uri="{63B3BB69-23CF-44E3-9099-C40C66FF867C}">
                  <a14:compatExt spid="_x0000_s14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37</xdr:row>
          <xdr:rowOff>209550</xdr:rowOff>
        </xdr:from>
        <xdr:to>
          <xdr:col>18</xdr:col>
          <xdr:colOff>57150</xdr:colOff>
          <xdr:row>39</xdr:row>
          <xdr:rowOff>9525</xdr:rowOff>
        </xdr:to>
        <xdr:sp macro="" textlink="">
          <xdr:nvSpPr>
            <xdr:cNvPr id="14387" name="Check Box 51" hidden="1">
              <a:extLst>
                <a:ext uri="{63B3BB69-23CF-44E3-9099-C40C66FF867C}">
                  <a14:compatExt spid="_x0000_s14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40</xdr:row>
          <xdr:rowOff>9525</xdr:rowOff>
        </xdr:from>
        <xdr:to>
          <xdr:col>17</xdr:col>
          <xdr:colOff>19050</xdr:colOff>
          <xdr:row>41</xdr:row>
          <xdr:rowOff>0</xdr:rowOff>
        </xdr:to>
        <xdr:sp macro="" textlink="">
          <xdr:nvSpPr>
            <xdr:cNvPr id="14389" name="Check Box 53" hidden="1">
              <a:extLst>
                <a:ext uri="{63B3BB69-23CF-44E3-9099-C40C66FF867C}">
                  <a14:compatExt spid="_x0000_s14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39</xdr:row>
          <xdr:rowOff>209550</xdr:rowOff>
        </xdr:from>
        <xdr:to>
          <xdr:col>18</xdr:col>
          <xdr:colOff>57150</xdr:colOff>
          <xdr:row>41</xdr:row>
          <xdr:rowOff>9525</xdr:rowOff>
        </xdr:to>
        <xdr:sp macro="" textlink="">
          <xdr:nvSpPr>
            <xdr:cNvPr id="14390" name="Check Box 54" hidden="1">
              <a:extLst>
                <a:ext uri="{63B3BB69-23CF-44E3-9099-C40C66FF867C}">
                  <a14:compatExt spid="_x0000_s14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42</xdr:row>
          <xdr:rowOff>9525</xdr:rowOff>
        </xdr:from>
        <xdr:to>
          <xdr:col>17</xdr:col>
          <xdr:colOff>19050</xdr:colOff>
          <xdr:row>43</xdr:row>
          <xdr:rowOff>0</xdr:rowOff>
        </xdr:to>
        <xdr:sp macro="" textlink="">
          <xdr:nvSpPr>
            <xdr:cNvPr id="14392" name="Check Box 56" hidden="1">
              <a:extLst>
                <a:ext uri="{63B3BB69-23CF-44E3-9099-C40C66FF867C}">
                  <a14:compatExt spid="_x0000_s14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41</xdr:row>
          <xdr:rowOff>209550</xdr:rowOff>
        </xdr:from>
        <xdr:to>
          <xdr:col>18</xdr:col>
          <xdr:colOff>57150</xdr:colOff>
          <xdr:row>43</xdr:row>
          <xdr:rowOff>9525</xdr:rowOff>
        </xdr:to>
        <xdr:sp macro="" textlink="">
          <xdr:nvSpPr>
            <xdr:cNvPr id="14393" name="Check Box 57" hidden="1">
              <a:extLst>
                <a:ext uri="{63B3BB69-23CF-44E3-9099-C40C66FF867C}">
                  <a14:compatExt spid="_x0000_s14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44</xdr:row>
          <xdr:rowOff>9525</xdr:rowOff>
        </xdr:from>
        <xdr:to>
          <xdr:col>17</xdr:col>
          <xdr:colOff>19050</xdr:colOff>
          <xdr:row>45</xdr:row>
          <xdr:rowOff>0</xdr:rowOff>
        </xdr:to>
        <xdr:sp macro="" textlink="">
          <xdr:nvSpPr>
            <xdr:cNvPr id="14395" name="Check Box 59" hidden="1">
              <a:extLst>
                <a:ext uri="{63B3BB69-23CF-44E3-9099-C40C66FF867C}">
                  <a14:compatExt spid="_x0000_s14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43</xdr:row>
          <xdr:rowOff>209550</xdr:rowOff>
        </xdr:from>
        <xdr:to>
          <xdr:col>18</xdr:col>
          <xdr:colOff>57150</xdr:colOff>
          <xdr:row>45</xdr:row>
          <xdr:rowOff>9525</xdr:rowOff>
        </xdr:to>
        <xdr:sp macro="" textlink="">
          <xdr:nvSpPr>
            <xdr:cNvPr id="14396" name="Check Box 60" hidden="1">
              <a:extLst>
                <a:ext uri="{63B3BB69-23CF-44E3-9099-C40C66FF867C}">
                  <a14:compatExt spid="_x0000_s14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46</xdr:row>
          <xdr:rowOff>9525</xdr:rowOff>
        </xdr:from>
        <xdr:to>
          <xdr:col>17</xdr:col>
          <xdr:colOff>19050</xdr:colOff>
          <xdr:row>47</xdr:row>
          <xdr:rowOff>0</xdr:rowOff>
        </xdr:to>
        <xdr:sp macro="" textlink="">
          <xdr:nvSpPr>
            <xdr:cNvPr id="14398" name="Check Box 62" hidden="1">
              <a:extLst>
                <a:ext uri="{63B3BB69-23CF-44E3-9099-C40C66FF867C}">
                  <a14:compatExt spid="_x0000_s14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45</xdr:row>
          <xdr:rowOff>209550</xdr:rowOff>
        </xdr:from>
        <xdr:to>
          <xdr:col>18</xdr:col>
          <xdr:colOff>57150</xdr:colOff>
          <xdr:row>47</xdr:row>
          <xdr:rowOff>9525</xdr:rowOff>
        </xdr:to>
        <xdr:sp macro="" textlink="">
          <xdr:nvSpPr>
            <xdr:cNvPr id="14399" name="Check Box 63" hidden="1">
              <a:extLst>
                <a:ext uri="{63B3BB69-23CF-44E3-9099-C40C66FF867C}">
                  <a14:compatExt spid="_x0000_s14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48</xdr:row>
          <xdr:rowOff>9525</xdr:rowOff>
        </xdr:from>
        <xdr:to>
          <xdr:col>17</xdr:col>
          <xdr:colOff>19050</xdr:colOff>
          <xdr:row>49</xdr:row>
          <xdr:rowOff>0</xdr:rowOff>
        </xdr:to>
        <xdr:sp macro="" textlink="">
          <xdr:nvSpPr>
            <xdr:cNvPr id="14401" name="Check Box 65" hidden="1">
              <a:extLst>
                <a:ext uri="{63B3BB69-23CF-44E3-9099-C40C66FF867C}">
                  <a14:compatExt spid="_x0000_s14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47</xdr:row>
          <xdr:rowOff>209550</xdr:rowOff>
        </xdr:from>
        <xdr:to>
          <xdr:col>18</xdr:col>
          <xdr:colOff>57150</xdr:colOff>
          <xdr:row>49</xdr:row>
          <xdr:rowOff>9525</xdr:rowOff>
        </xdr:to>
        <xdr:sp macro="" textlink="">
          <xdr:nvSpPr>
            <xdr:cNvPr id="14402" name="Check Box 66" hidden="1">
              <a:extLst>
                <a:ext uri="{63B3BB69-23CF-44E3-9099-C40C66FF867C}">
                  <a14:compatExt spid="_x0000_s14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50</xdr:row>
          <xdr:rowOff>9525</xdr:rowOff>
        </xdr:from>
        <xdr:to>
          <xdr:col>17</xdr:col>
          <xdr:colOff>19050</xdr:colOff>
          <xdr:row>51</xdr:row>
          <xdr:rowOff>0</xdr:rowOff>
        </xdr:to>
        <xdr:sp macro="" textlink="">
          <xdr:nvSpPr>
            <xdr:cNvPr id="14404" name="Check Box 68" hidden="1">
              <a:extLst>
                <a:ext uri="{63B3BB69-23CF-44E3-9099-C40C66FF867C}">
                  <a14:compatExt spid="_x0000_s14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49</xdr:row>
          <xdr:rowOff>209550</xdr:rowOff>
        </xdr:from>
        <xdr:to>
          <xdr:col>18</xdr:col>
          <xdr:colOff>57150</xdr:colOff>
          <xdr:row>51</xdr:row>
          <xdr:rowOff>9525</xdr:rowOff>
        </xdr:to>
        <xdr:sp macro="" textlink="">
          <xdr:nvSpPr>
            <xdr:cNvPr id="14405" name="Check Box 69" hidden="1">
              <a:extLst>
                <a:ext uri="{63B3BB69-23CF-44E3-9099-C40C66FF867C}">
                  <a14:compatExt spid="_x0000_s14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30</xdr:col>
      <xdr:colOff>504825</xdr:colOff>
      <xdr:row>4</xdr:row>
      <xdr:rowOff>133350</xdr:rowOff>
    </xdr:from>
    <xdr:to>
      <xdr:col>35</xdr:col>
      <xdr:colOff>0</xdr:colOff>
      <xdr:row>7</xdr:row>
      <xdr:rowOff>57150</xdr:rowOff>
    </xdr:to>
    <xdr:sp macro="" textlink="">
      <xdr:nvSpPr>
        <xdr:cNvPr id="14408" name="AutoShape 72"/>
        <xdr:cNvSpPr>
          <a:spLocks noChangeArrowheads="1"/>
        </xdr:cNvSpPr>
      </xdr:nvSpPr>
      <xdr:spPr bwMode="auto">
        <a:xfrm>
          <a:off x="16649700" y="1276350"/>
          <a:ext cx="1876425" cy="647700"/>
        </a:xfrm>
        <a:prstGeom prst="wedgeRectCallout">
          <a:avLst>
            <a:gd name="adj1" fmla="val -73352"/>
            <a:gd name="adj2" fmla="val 426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法人先は法人名欄に会社名を、お名前欄に代表者氏名をご記入ください。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14</xdr:row>
          <xdr:rowOff>9525</xdr:rowOff>
        </xdr:from>
        <xdr:to>
          <xdr:col>17</xdr:col>
          <xdr:colOff>19050</xdr:colOff>
          <xdr:row>15</xdr:row>
          <xdr:rowOff>0</xdr:rowOff>
        </xdr:to>
        <xdr:sp macro="" textlink="">
          <xdr:nvSpPr>
            <xdr:cNvPr id="14413" name="Check Box 77" hidden="1">
              <a:extLst>
                <a:ext uri="{63B3BB69-23CF-44E3-9099-C40C66FF867C}">
                  <a14:compatExt spid="_x0000_s14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13</xdr:row>
          <xdr:rowOff>209550</xdr:rowOff>
        </xdr:from>
        <xdr:to>
          <xdr:col>18</xdr:col>
          <xdr:colOff>57150</xdr:colOff>
          <xdr:row>15</xdr:row>
          <xdr:rowOff>9525</xdr:rowOff>
        </xdr:to>
        <xdr:sp macro="" textlink="">
          <xdr:nvSpPr>
            <xdr:cNvPr id="14414" name="Check Box 78" hidden="1">
              <a:extLst>
                <a:ext uri="{63B3BB69-23CF-44E3-9099-C40C66FF867C}">
                  <a14:compatExt spid="_x0000_s14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prosv01\&#20849;&#26377;&#38936;&#22495;\&#20840;&#31038;&#20849;&#26377;&#38936;&#22495;\&#12481;&#12540;&#12512;&#21029;\&#12496;&#12483;&#12481;\&#22522;&#26412;&#35373;&#35336;\&#12458;&#12531;&#29031;&#20250;&#31995;&#65299;&#65301;&#65296;&#65296;&#21270;\&#22522;&#26412;&#35373;&#35336;&#26360;\&#12464;&#12523;&#12540;&#12503;&#21029;&#38936;&#22495;\&#35373;&#35336;&#65319;\365&#26085;&#23550;&#24540;&#65288;&#21271;&#23665;&#65289;\&#22522;&#26412;&#35373;&#35336;\&#35373;&#3533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prosv01\&#20849;&#26377;&#38936;&#22495;\&#20840;&#31038;&#20849;&#26377;&#38936;&#22495;\&#12481;&#12540;&#12512;&#21029;\&#12496;&#12483;&#12481;\&#22522;&#26412;&#35373;&#35336;\&#12458;&#12531;&#29031;&#20250;&#31995;&#65299;&#65301;&#65296;&#65296;&#21270;\&#22522;&#26412;&#35373;&#35336;&#26360;\&#20840;&#31038;&#20849;&#26377;&#38936;&#22495;\&#12481;&#12540;&#12512;&#21029;\&#12496;&#12483;&#12481;\&#22522;&#26412;&#35373;&#35336;\&#38928;&#37329;&#26376;&#27425;&#12510;&#12473;&#12479;&#30906;&#23450;\&#35373;&#35336;&#26360;&#12469;&#12531;&#12503;&#1252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ts107\risktaker$\Project\RiskTaker\&#39015;&#23458;&#24773;&#22577;\PCM_controltyp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prosv01\&#20849;&#26377;&#38936;&#22495;\&#20840;&#31038;&#20849;&#26377;&#38936;&#22495;\&#12481;&#12540;&#12512;&#21029;\&#12496;&#12483;&#12481;\&#22522;&#26412;&#35373;&#35336;\&#12458;&#12531;&#29031;&#20250;&#31995;&#65299;&#65301;&#65296;&#65296;&#21270;\&#22522;&#26412;&#35373;&#35336;&#26360;\&#20840;&#31038;&#20849;&#26377;&#38936;&#22495;\&#12481;&#12540;&#12512;&#21029;\&#12496;&#12483;&#12481;\&#22522;&#26412;&#35373;&#35336;\&#12458;&#12501;&#12521;&#12452;&#12531;&#20849;&#36890;\&#35373;&#35336;&#26360;&#21407;&#3202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Definition"/>
      <sheetName val="内容 (原本)"/>
      <sheetName val="表紙"/>
      <sheetName val="目次"/>
      <sheetName val="システム概要(１)"/>
      <sheetName val="システム変更概要(１)"/>
      <sheetName val="システム変更概要(２)"/>
      <sheetName val="システム変更概要(３)"/>
      <sheetName val="特記事項（１）"/>
      <sheetName val="システム運用（１）"/>
      <sheetName val="システム運用（２）"/>
      <sheetName val="性能（１）"/>
      <sheetName val="性能（２）"/>
      <sheetName val="今後の課題・開発工数"/>
      <sheetName val="開発スケジュール"/>
      <sheetName val="初回レビューからの変更点"/>
      <sheetName val="補足説明（精査１）"/>
      <sheetName val="補足説明（振込予約１）"/>
      <sheetName val="補足説明（考え方）"/>
      <sheetName val="休日稼動ＢＭＰ"/>
      <sheetName val="対応項目一覧"/>
      <sheetName val="システム運用（没）"/>
      <sheetName val="システム概要（補足没）"/>
      <sheetName val="システム概要(没)"/>
      <sheetName val="システム概要(２没)"/>
      <sheetName val="実現方式設計(1没)"/>
      <sheetName val="システム運用（３没）"/>
      <sheetName val="特記事項 (2没)"/>
      <sheetName val="開発工数（没）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システム概要"/>
      <sheetName val="実現方式設計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修正履歴"/>
      <sheetName val="PCM_controltype"/>
      <sheetName val="ライフサイクル"/>
    </sheetNames>
    <sheetDataSet>
      <sheetData sheetId="0"/>
      <sheetData sheetId="1">
        <row r="2">
          <cell r="X2" t="str">
            <v>BIT</v>
          </cell>
        </row>
        <row r="3">
          <cell r="X3" t="str">
            <v>INT</v>
          </cell>
        </row>
        <row r="4">
          <cell r="X4" t="str">
            <v>SMALLINT</v>
          </cell>
        </row>
        <row r="5">
          <cell r="X5" t="str">
            <v>BIGINT</v>
          </cell>
        </row>
        <row r="6">
          <cell r="X6" t="str">
            <v>TINYINT</v>
          </cell>
        </row>
        <row r="7">
          <cell r="X7" t="str">
            <v>DECIMAL</v>
          </cell>
        </row>
        <row r="8">
          <cell r="X8" t="str">
            <v>NUMERIC</v>
          </cell>
        </row>
        <row r="9">
          <cell r="X9" t="str">
            <v>MONEY</v>
          </cell>
        </row>
        <row r="10">
          <cell r="X10" t="str">
            <v>SMALLMONEY</v>
          </cell>
        </row>
        <row r="11">
          <cell r="X11" t="str">
            <v>FLOAT</v>
          </cell>
        </row>
        <row r="12">
          <cell r="X12" t="str">
            <v>REAL</v>
          </cell>
        </row>
        <row r="13">
          <cell r="X13" t="str">
            <v>DATETIME</v>
          </cell>
        </row>
        <row r="14">
          <cell r="X14" t="str">
            <v>SMALLMONEY</v>
          </cell>
        </row>
        <row r="15">
          <cell r="X15" t="str">
            <v>FLOAT</v>
          </cell>
        </row>
        <row r="16">
          <cell r="X16" t="str">
            <v>REAL</v>
          </cell>
        </row>
        <row r="17">
          <cell r="X17" t="str">
            <v>DATETIME</v>
          </cell>
        </row>
        <row r="18">
          <cell r="X18" t="str">
            <v>SMALLDATETIME</v>
          </cell>
        </row>
        <row r="19">
          <cell r="X19" t="str">
            <v>TIMESTAMP</v>
          </cell>
        </row>
        <row r="20">
          <cell r="X20" t="str">
            <v>UNIQUEIDENTIFIER</v>
          </cell>
        </row>
        <row r="21">
          <cell r="X21" t="str">
            <v>CHAR</v>
          </cell>
        </row>
        <row r="22">
          <cell r="X22" t="str">
            <v>VARCHAR</v>
          </cell>
        </row>
        <row r="23">
          <cell r="X23" t="str">
            <v>TEXT</v>
          </cell>
        </row>
        <row r="24">
          <cell r="X24" t="str">
            <v>BINARY</v>
          </cell>
        </row>
        <row r="25">
          <cell r="X25" t="str">
            <v>VARBINARY</v>
          </cell>
        </row>
        <row r="26">
          <cell r="X26" t="str">
            <v>IMAGE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目次詳細"/>
      <sheetName val="システム概要"/>
      <sheetName val="実現方式設計"/>
      <sheetName val="システムフロー"/>
      <sheetName val="システム構成"/>
      <sheetName val="システム運用"/>
      <sheetName val="開発工数"/>
      <sheetName val="開発スケジュール"/>
      <sheetName val="別紙・要員計画"/>
      <sheetName val="対応項目一覧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5.xml"/><Relationship Id="rId13" Type="http://schemas.openxmlformats.org/officeDocument/2006/relationships/ctrlProp" Target="../ctrlProps/ctrlProp50.xml"/><Relationship Id="rId18" Type="http://schemas.openxmlformats.org/officeDocument/2006/relationships/ctrlProp" Target="../ctrlProps/ctrlProp55.xml"/><Relationship Id="rId26" Type="http://schemas.openxmlformats.org/officeDocument/2006/relationships/ctrlProp" Target="../ctrlProps/ctrlProp63.xml"/><Relationship Id="rId39" Type="http://schemas.openxmlformats.org/officeDocument/2006/relationships/ctrlProp" Target="../ctrlProps/ctrlProp7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58.xml"/><Relationship Id="rId34" Type="http://schemas.openxmlformats.org/officeDocument/2006/relationships/ctrlProp" Target="../ctrlProps/ctrlProp71.xml"/><Relationship Id="rId7" Type="http://schemas.openxmlformats.org/officeDocument/2006/relationships/ctrlProp" Target="../ctrlProps/ctrlProp44.xml"/><Relationship Id="rId12" Type="http://schemas.openxmlformats.org/officeDocument/2006/relationships/ctrlProp" Target="../ctrlProps/ctrlProp49.xml"/><Relationship Id="rId17" Type="http://schemas.openxmlformats.org/officeDocument/2006/relationships/ctrlProp" Target="../ctrlProps/ctrlProp54.xml"/><Relationship Id="rId25" Type="http://schemas.openxmlformats.org/officeDocument/2006/relationships/ctrlProp" Target="../ctrlProps/ctrlProp62.xml"/><Relationship Id="rId33" Type="http://schemas.openxmlformats.org/officeDocument/2006/relationships/ctrlProp" Target="../ctrlProps/ctrlProp70.xml"/><Relationship Id="rId38" Type="http://schemas.openxmlformats.org/officeDocument/2006/relationships/ctrlProp" Target="../ctrlProps/ctrlProp7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53.xml"/><Relationship Id="rId20" Type="http://schemas.openxmlformats.org/officeDocument/2006/relationships/ctrlProp" Target="../ctrlProps/ctrlProp57.xml"/><Relationship Id="rId29" Type="http://schemas.openxmlformats.org/officeDocument/2006/relationships/ctrlProp" Target="../ctrlProps/ctrlProp66.xml"/><Relationship Id="rId41" Type="http://schemas.openxmlformats.org/officeDocument/2006/relationships/ctrlProp" Target="../ctrlProps/ctrlProp7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3.xml"/><Relationship Id="rId11" Type="http://schemas.openxmlformats.org/officeDocument/2006/relationships/ctrlProp" Target="../ctrlProps/ctrlProp48.xml"/><Relationship Id="rId24" Type="http://schemas.openxmlformats.org/officeDocument/2006/relationships/ctrlProp" Target="../ctrlProps/ctrlProp61.xml"/><Relationship Id="rId32" Type="http://schemas.openxmlformats.org/officeDocument/2006/relationships/ctrlProp" Target="../ctrlProps/ctrlProp69.xml"/><Relationship Id="rId37" Type="http://schemas.openxmlformats.org/officeDocument/2006/relationships/ctrlProp" Target="../ctrlProps/ctrlProp74.xml"/><Relationship Id="rId40" Type="http://schemas.openxmlformats.org/officeDocument/2006/relationships/ctrlProp" Target="../ctrlProps/ctrlProp77.xml"/><Relationship Id="rId5" Type="http://schemas.openxmlformats.org/officeDocument/2006/relationships/ctrlProp" Target="../ctrlProps/ctrlProp42.xml"/><Relationship Id="rId15" Type="http://schemas.openxmlformats.org/officeDocument/2006/relationships/ctrlProp" Target="../ctrlProps/ctrlProp52.xml"/><Relationship Id="rId23" Type="http://schemas.openxmlformats.org/officeDocument/2006/relationships/ctrlProp" Target="../ctrlProps/ctrlProp60.xml"/><Relationship Id="rId28" Type="http://schemas.openxmlformats.org/officeDocument/2006/relationships/ctrlProp" Target="../ctrlProps/ctrlProp65.xml"/><Relationship Id="rId36" Type="http://schemas.openxmlformats.org/officeDocument/2006/relationships/ctrlProp" Target="../ctrlProps/ctrlProp73.xml"/><Relationship Id="rId10" Type="http://schemas.openxmlformats.org/officeDocument/2006/relationships/ctrlProp" Target="../ctrlProps/ctrlProp47.xml"/><Relationship Id="rId19" Type="http://schemas.openxmlformats.org/officeDocument/2006/relationships/ctrlProp" Target="../ctrlProps/ctrlProp56.xml"/><Relationship Id="rId31" Type="http://schemas.openxmlformats.org/officeDocument/2006/relationships/ctrlProp" Target="../ctrlProps/ctrlProp68.xml"/><Relationship Id="rId4" Type="http://schemas.openxmlformats.org/officeDocument/2006/relationships/ctrlProp" Target="../ctrlProps/ctrlProp41.xml"/><Relationship Id="rId9" Type="http://schemas.openxmlformats.org/officeDocument/2006/relationships/ctrlProp" Target="../ctrlProps/ctrlProp46.xml"/><Relationship Id="rId14" Type="http://schemas.openxmlformats.org/officeDocument/2006/relationships/ctrlProp" Target="../ctrlProps/ctrlProp51.xml"/><Relationship Id="rId22" Type="http://schemas.openxmlformats.org/officeDocument/2006/relationships/ctrlProp" Target="../ctrlProps/ctrlProp59.xml"/><Relationship Id="rId27" Type="http://schemas.openxmlformats.org/officeDocument/2006/relationships/ctrlProp" Target="../ctrlProps/ctrlProp64.xml"/><Relationship Id="rId30" Type="http://schemas.openxmlformats.org/officeDocument/2006/relationships/ctrlProp" Target="../ctrlProps/ctrlProp67.xml"/><Relationship Id="rId35" Type="http://schemas.openxmlformats.org/officeDocument/2006/relationships/ctrlProp" Target="../ctrlProps/ctrlProp7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I55"/>
  <sheetViews>
    <sheetView showGridLines="0" tabSelected="1" view="pageBreakPreview" zoomScale="60" zoomScaleNormal="70" workbookViewId="0">
      <selection activeCell="X52" sqref="X52"/>
    </sheetView>
  </sheetViews>
  <sheetFormatPr defaultRowHeight="22.5" customHeight="1" x14ac:dyDescent="0.15"/>
  <cols>
    <col min="1" max="1" width="3.375" style="2" customWidth="1"/>
    <col min="2" max="4" width="12.5" style="2" customWidth="1"/>
    <col min="5" max="5" width="2.5" style="2" customWidth="1"/>
    <col min="6" max="6" width="10" style="2" customWidth="1"/>
    <col min="7" max="7" width="0.875" style="2" customWidth="1"/>
    <col min="8" max="8" width="8.75" style="7" customWidth="1"/>
    <col min="9" max="9" width="5.625" style="7" customWidth="1"/>
    <col min="10" max="10" width="5" style="2" customWidth="1"/>
    <col min="11" max="14" width="8.75" style="7" customWidth="1"/>
    <col min="15" max="15" width="12.5" style="2" customWidth="1"/>
    <col min="16" max="17" width="4.625" style="2" customWidth="1"/>
    <col min="18" max="18" width="8.75" style="7" customWidth="1"/>
    <col min="19" max="19" width="10.625" style="2" customWidth="1"/>
    <col min="20" max="20" width="12.5" style="2" customWidth="1"/>
    <col min="21" max="21" width="2.5" style="2" customWidth="1"/>
    <col min="22" max="22" width="8.75" style="8" customWidth="1"/>
    <col min="23" max="23" width="2.5" style="2" customWidth="1"/>
    <col min="24" max="24" width="8.75" style="8" customWidth="1"/>
    <col min="25" max="25" width="2.5" style="2" customWidth="1"/>
    <col min="26" max="26" width="8.75" style="8" customWidth="1"/>
    <col min="27" max="27" width="2.5" style="2" customWidth="1"/>
    <col min="28" max="28" width="8.75" style="8" customWidth="1"/>
    <col min="29" max="29" width="2.5" style="2" customWidth="1"/>
    <col min="30" max="30" width="8.75" style="8" customWidth="1"/>
    <col min="31" max="31" width="2.5" style="2" customWidth="1"/>
    <col min="32" max="32" width="8.75" style="8" customWidth="1"/>
    <col min="33" max="33" width="2.5" style="2" customWidth="1"/>
    <col min="34" max="34" width="8.75" style="8" customWidth="1"/>
    <col min="35" max="16384" width="9" style="2"/>
  </cols>
  <sheetData>
    <row r="1" spans="1:35" ht="14.25" x14ac:dyDescent="0.15">
      <c r="A1" s="4" t="s">
        <v>25</v>
      </c>
      <c r="AH1" s="9"/>
    </row>
    <row r="2" spans="1:35" ht="20.25" customHeight="1" x14ac:dyDescent="0.15">
      <c r="L2" s="87" t="s">
        <v>3</v>
      </c>
      <c r="M2" s="87"/>
      <c r="N2" s="87"/>
      <c r="O2" s="87"/>
      <c r="P2" s="87"/>
      <c r="Q2" s="87"/>
      <c r="R2" s="87"/>
      <c r="W2" s="5" t="s">
        <v>0</v>
      </c>
      <c r="X2" s="48"/>
      <c r="Y2" s="49"/>
      <c r="Z2" s="88"/>
      <c r="AA2" s="88"/>
      <c r="AB2" s="88"/>
      <c r="AC2" s="88"/>
      <c r="AD2" s="88"/>
      <c r="AE2" s="88"/>
      <c r="AF2" s="48"/>
      <c r="AG2" s="85"/>
      <c r="AH2" s="86"/>
    </row>
    <row r="3" spans="1:35" ht="20.25" customHeight="1" x14ac:dyDescent="0.15">
      <c r="L3" s="10" t="s">
        <v>23</v>
      </c>
      <c r="M3" s="89" t="s">
        <v>63</v>
      </c>
      <c r="N3" s="89"/>
      <c r="O3" s="11" t="s">
        <v>30</v>
      </c>
      <c r="P3" s="1" t="s">
        <v>31</v>
      </c>
      <c r="Q3" s="11"/>
      <c r="R3" s="1"/>
      <c r="W3" s="5" t="s">
        <v>1</v>
      </c>
      <c r="X3" s="152"/>
      <c r="Y3" s="152"/>
      <c r="Z3" s="152"/>
      <c r="AA3" s="152"/>
      <c r="AB3" s="152"/>
      <c r="AC3" s="152"/>
      <c r="AD3" s="23"/>
      <c r="AH3" s="38" t="s">
        <v>2</v>
      </c>
    </row>
    <row r="4" spans="1:35" ht="5.25" customHeight="1" thickBot="1" x14ac:dyDescent="0.2"/>
    <row r="5" spans="1:35" ht="22.5" customHeight="1" x14ac:dyDescent="0.15">
      <c r="A5" s="135" t="s">
        <v>4</v>
      </c>
      <c r="B5" s="122" t="s">
        <v>5</v>
      </c>
      <c r="C5" s="138" t="s">
        <v>26</v>
      </c>
      <c r="D5" s="138" t="s">
        <v>6</v>
      </c>
      <c r="E5" s="122" t="s">
        <v>7</v>
      </c>
      <c r="F5" s="122"/>
      <c r="G5" s="122"/>
      <c r="H5" s="139" t="s">
        <v>8</v>
      </c>
      <c r="I5" s="54" t="s">
        <v>58</v>
      </c>
      <c r="J5" s="141" t="s">
        <v>9</v>
      </c>
      <c r="K5" s="122"/>
      <c r="L5" s="120" t="s">
        <v>27</v>
      </c>
      <c r="M5" s="120" t="s">
        <v>22</v>
      </c>
      <c r="N5" s="120" t="s">
        <v>28</v>
      </c>
      <c r="O5" s="122" t="s">
        <v>29</v>
      </c>
      <c r="P5" s="122"/>
      <c r="Q5" s="122"/>
      <c r="R5" s="122"/>
      <c r="S5" s="122"/>
      <c r="T5" s="125" t="s">
        <v>54</v>
      </c>
      <c r="U5" s="127" t="s">
        <v>10</v>
      </c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9"/>
    </row>
    <row r="6" spans="1:35" ht="22.5" customHeight="1" x14ac:dyDescent="0.15">
      <c r="A6" s="136"/>
      <c r="B6" s="137"/>
      <c r="C6" s="137"/>
      <c r="D6" s="137"/>
      <c r="E6" s="137"/>
      <c r="F6" s="137"/>
      <c r="G6" s="137"/>
      <c r="H6" s="140"/>
      <c r="I6" s="55" t="s">
        <v>59</v>
      </c>
      <c r="J6" s="53" t="s">
        <v>32</v>
      </c>
      <c r="K6" s="17" t="s">
        <v>24</v>
      </c>
      <c r="L6" s="121"/>
      <c r="M6" s="121"/>
      <c r="N6" s="121"/>
      <c r="O6" s="16" t="s">
        <v>11</v>
      </c>
      <c r="P6" s="123" t="s">
        <v>51</v>
      </c>
      <c r="Q6" s="124"/>
      <c r="R6" s="17" t="s">
        <v>12</v>
      </c>
      <c r="S6" s="16" t="s">
        <v>13</v>
      </c>
      <c r="T6" s="126"/>
      <c r="U6" s="119" t="s">
        <v>14</v>
      </c>
      <c r="V6" s="119"/>
      <c r="W6" s="119" t="s">
        <v>14</v>
      </c>
      <c r="X6" s="119"/>
      <c r="Y6" s="119" t="s">
        <v>14</v>
      </c>
      <c r="Z6" s="119"/>
      <c r="AA6" s="119" t="s">
        <v>14</v>
      </c>
      <c r="AB6" s="119"/>
      <c r="AC6" s="119" t="s">
        <v>14</v>
      </c>
      <c r="AD6" s="119"/>
      <c r="AE6" s="132" t="s">
        <v>15</v>
      </c>
      <c r="AF6" s="133"/>
      <c r="AG6" s="130" t="s">
        <v>16</v>
      </c>
      <c r="AH6" s="131"/>
    </row>
    <row r="7" spans="1:35" ht="17.25" customHeight="1" x14ac:dyDescent="0.15">
      <c r="A7" s="110">
        <v>1</v>
      </c>
      <c r="B7" s="109"/>
      <c r="C7" s="109"/>
      <c r="D7" s="115"/>
      <c r="E7" s="13" t="s">
        <v>17</v>
      </c>
      <c r="F7" s="57"/>
      <c r="G7" s="111"/>
      <c r="H7" s="113"/>
      <c r="I7" s="117"/>
      <c r="J7" s="108" t="str">
        <f>IF(H7="","",K7/H7)</f>
        <v/>
      </c>
      <c r="K7" s="112"/>
      <c r="L7" s="118"/>
      <c r="M7" s="72">
        <f>K7-L7</f>
        <v>0</v>
      </c>
      <c r="N7" s="72">
        <f>H7-L7</f>
        <v>0</v>
      </c>
      <c r="O7" s="109"/>
      <c r="P7" s="42" t="s">
        <v>52</v>
      </c>
      <c r="Q7" s="43" t="s">
        <v>53</v>
      </c>
      <c r="R7" s="118"/>
      <c r="S7" s="134"/>
      <c r="T7" s="142"/>
      <c r="U7" s="13" t="s">
        <v>18</v>
      </c>
      <c r="V7" s="24"/>
      <c r="W7" s="13" t="s">
        <v>18</v>
      </c>
      <c r="X7" s="24"/>
      <c r="Y7" s="13" t="s">
        <v>18</v>
      </c>
      <c r="Z7" s="24"/>
      <c r="AA7" s="13" t="s">
        <v>18</v>
      </c>
      <c r="AB7" s="24"/>
      <c r="AC7" s="13" t="s">
        <v>18</v>
      </c>
      <c r="AD7" s="24"/>
      <c r="AE7" s="13" t="s">
        <v>18</v>
      </c>
      <c r="AF7" s="29"/>
      <c r="AG7" s="20" t="s">
        <v>18</v>
      </c>
      <c r="AH7" s="34" t="str">
        <f t="shared" ref="AH7:AH46" si="0">IF(V7+X7+Z7+AB7+AD7+AF7=0,"",V7+X7+Z7+AB7+AD7+AF7)</f>
        <v/>
      </c>
    </row>
    <row r="8" spans="1:35" ht="17.25" customHeight="1" x14ac:dyDescent="0.15">
      <c r="A8" s="98"/>
      <c r="B8" s="100"/>
      <c r="C8" s="100"/>
      <c r="D8" s="116"/>
      <c r="E8" s="14" t="s">
        <v>19</v>
      </c>
      <c r="F8" s="58"/>
      <c r="G8" s="104"/>
      <c r="H8" s="114"/>
      <c r="I8" s="68"/>
      <c r="J8" s="92"/>
      <c r="K8" s="78"/>
      <c r="L8" s="74"/>
      <c r="M8" s="73"/>
      <c r="N8" s="73"/>
      <c r="O8" s="100"/>
      <c r="P8" s="60"/>
      <c r="Q8" s="61"/>
      <c r="R8" s="74"/>
      <c r="S8" s="71"/>
      <c r="T8" s="143"/>
      <c r="U8" s="14" t="s">
        <v>20</v>
      </c>
      <c r="V8" s="25"/>
      <c r="W8" s="14" t="s">
        <v>20</v>
      </c>
      <c r="X8" s="25"/>
      <c r="Y8" s="14" t="s">
        <v>20</v>
      </c>
      <c r="Z8" s="25"/>
      <c r="AA8" s="14" t="s">
        <v>20</v>
      </c>
      <c r="AB8" s="25"/>
      <c r="AC8" s="14" t="s">
        <v>20</v>
      </c>
      <c r="AD8" s="25"/>
      <c r="AE8" s="14" t="s">
        <v>20</v>
      </c>
      <c r="AF8" s="30"/>
      <c r="AG8" s="21" t="s">
        <v>20</v>
      </c>
      <c r="AH8" s="35" t="str">
        <f t="shared" si="0"/>
        <v/>
      </c>
    </row>
    <row r="9" spans="1:35" ht="17.25" customHeight="1" x14ac:dyDescent="0.15">
      <c r="A9" s="98">
        <v>2</v>
      </c>
      <c r="B9" s="100"/>
      <c r="C9" s="100"/>
      <c r="D9" s="102"/>
      <c r="E9" s="15" t="s">
        <v>17</v>
      </c>
      <c r="F9" s="58"/>
      <c r="G9" s="104"/>
      <c r="H9" s="106"/>
      <c r="I9" s="67"/>
      <c r="J9" s="108" t="str">
        <f>IF(H9="","",K9/H9)</f>
        <v/>
      </c>
      <c r="K9" s="78"/>
      <c r="L9" s="74"/>
      <c r="M9" s="72">
        <f>K9-L9</f>
        <v>0</v>
      </c>
      <c r="N9" s="72">
        <f>H9-L9</f>
        <v>0</v>
      </c>
      <c r="O9" s="100"/>
      <c r="P9" s="63" t="s">
        <v>52</v>
      </c>
      <c r="Q9" s="64" t="s">
        <v>53</v>
      </c>
      <c r="R9" s="74"/>
      <c r="S9" s="71"/>
      <c r="T9" s="143"/>
      <c r="U9" s="15" t="s">
        <v>18</v>
      </c>
      <c r="V9" s="26"/>
      <c r="W9" s="15" t="s">
        <v>18</v>
      </c>
      <c r="X9" s="26"/>
      <c r="Y9" s="15" t="s">
        <v>18</v>
      </c>
      <c r="Z9" s="26"/>
      <c r="AA9" s="15" t="s">
        <v>18</v>
      </c>
      <c r="AB9" s="26"/>
      <c r="AC9" s="15" t="s">
        <v>18</v>
      </c>
      <c r="AD9" s="26"/>
      <c r="AE9" s="15" t="s">
        <v>18</v>
      </c>
      <c r="AF9" s="31"/>
      <c r="AG9" s="22" t="s">
        <v>18</v>
      </c>
      <c r="AH9" s="36" t="str">
        <f t="shared" si="0"/>
        <v/>
      </c>
      <c r="AI9" s="3"/>
    </row>
    <row r="10" spans="1:35" ht="17.25" customHeight="1" x14ac:dyDescent="0.15">
      <c r="A10" s="98"/>
      <c r="B10" s="100"/>
      <c r="C10" s="100"/>
      <c r="D10" s="102"/>
      <c r="E10" s="14" t="s">
        <v>19</v>
      </c>
      <c r="F10" s="58"/>
      <c r="G10" s="104"/>
      <c r="H10" s="106"/>
      <c r="I10" s="68"/>
      <c r="J10" s="92"/>
      <c r="K10" s="78"/>
      <c r="L10" s="74"/>
      <c r="M10" s="73"/>
      <c r="N10" s="73"/>
      <c r="O10" s="100"/>
      <c r="P10" s="44"/>
      <c r="Q10" s="62"/>
      <c r="R10" s="74"/>
      <c r="S10" s="71"/>
      <c r="T10" s="143"/>
      <c r="U10" s="14" t="s">
        <v>20</v>
      </c>
      <c r="V10" s="25"/>
      <c r="W10" s="14" t="s">
        <v>20</v>
      </c>
      <c r="X10" s="25"/>
      <c r="Y10" s="14" t="s">
        <v>20</v>
      </c>
      <c r="Z10" s="25"/>
      <c r="AA10" s="14" t="s">
        <v>20</v>
      </c>
      <c r="AB10" s="25"/>
      <c r="AC10" s="14" t="s">
        <v>20</v>
      </c>
      <c r="AD10" s="25"/>
      <c r="AE10" s="14" t="s">
        <v>20</v>
      </c>
      <c r="AF10" s="30"/>
      <c r="AG10" s="21" t="s">
        <v>20</v>
      </c>
      <c r="AH10" s="35" t="str">
        <f t="shared" si="0"/>
        <v/>
      </c>
      <c r="AI10" s="3"/>
    </row>
    <row r="11" spans="1:35" ht="17.25" customHeight="1" x14ac:dyDescent="0.15">
      <c r="A11" s="98">
        <v>3</v>
      </c>
      <c r="B11" s="100"/>
      <c r="C11" s="100"/>
      <c r="D11" s="102"/>
      <c r="E11" s="15" t="s">
        <v>17</v>
      </c>
      <c r="F11" s="58"/>
      <c r="G11" s="104"/>
      <c r="H11" s="106"/>
      <c r="I11" s="67"/>
      <c r="J11" s="108" t="str">
        <f>IF(H11="","",K11/H11)</f>
        <v/>
      </c>
      <c r="K11" s="78"/>
      <c r="L11" s="74"/>
      <c r="M11" s="72">
        <f>K11-L11</f>
        <v>0</v>
      </c>
      <c r="N11" s="72">
        <f>H11-L11</f>
        <v>0</v>
      </c>
      <c r="O11" s="100"/>
      <c r="P11" s="60" t="s">
        <v>52</v>
      </c>
      <c r="Q11" s="61" t="s">
        <v>53</v>
      </c>
      <c r="R11" s="74"/>
      <c r="S11" s="71"/>
      <c r="T11" s="143"/>
      <c r="U11" s="15" t="s">
        <v>18</v>
      </c>
      <c r="V11" s="26"/>
      <c r="W11" s="15" t="s">
        <v>18</v>
      </c>
      <c r="X11" s="26"/>
      <c r="Y11" s="15" t="s">
        <v>18</v>
      </c>
      <c r="Z11" s="26"/>
      <c r="AA11" s="15" t="s">
        <v>18</v>
      </c>
      <c r="AB11" s="26"/>
      <c r="AC11" s="15" t="s">
        <v>18</v>
      </c>
      <c r="AD11" s="26"/>
      <c r="AE11" s="15" t="s">
        <v>18</v>
      </c>
      <c r="AF11" s="31"/>
      <c r="AG11" s="22" t="s">
        <v>18</v>
      </c>
      <c r="AH11" s="36" t="str">
        <f t="shared" si="0"/>
        <v/>
      </c>
      <c r="AI11" s="3"/>
    </row>
    <row r="12" spans="1:35" ht="17.25" customHeight="1" x14ac:dyDescent="0.15">
      <c r="A12" s="98"/>
      <c r="B12" s="100"/>
      <c r="C12" s="100"/>
      <c r="D12" s="102"/>
      <c r="E12" s="14" t="s">
        <v>19</v>
      </c>
      <c r="F12" s="58"/>
      <c r="G12" s="104"/>
      <c r="H12" s="106"/>
      <c r="I12" s="68"/>
      <c r="J12" s="92"/>
      <c r="K12" s="78"/>
      <c r="L12" s="74"/>
      <c r="M12" s="73"/>
      <c r="N12" s="73"/>
      <c r="O12" s="100"/>
      <c r="P12" s="60"/>
      <c r="Q12" s="61"/>
      <c r="R12" s="74"/>
      <c r="S12" s="71"/>
      <c r="T12" s="143"/>
      <c r="U12" s="14" t="s">
        <v>20</v>
      </c>
      <c r="V12" s="25"/>
      <c r="W12" s="14" t="s">
        <v>20</v>
      </c>
      <c r="X12" s="25"/>
      <c r="Y12" s="14" t="s">
        <v>20</v>
      </c>
      <c r="Z12" s="25"/>
      <c r="AA12" s="14" t="s">
        <v>20</v>
      </c>
      <c r="AB12" s="25"/>
      <c r="AC12" s="14" t="s">
        <v>20</v>
      </c>
      <c r="AD12" s="25"/>
      <c r="AE12" s="14" t="s">
        <v>20</v>
      </c>
      <c r="AF12" s="30"/>
      <c r="AG12" s="21" t="s">
        <v>20</v>
      </c>
      <c r="AH12" s="35" t="str">
        <f t="shared" si="0"/>
        <v/>
      </c>
      <c r="AI12" s="3"/>
    </row>
    <row r="13" spans="1:35" ht="17.25" customHeight="1" x14ac:dyDescent="0.15">
      <c r="A13" s="98">
        <v>4</v>
      </c>
      <c r="B13" s="100"/>
      <c r="C13" s="100"/>
      <c r="D13" s="102"/>
      <c r="E13" s="15" t="s">
        <v>17</v>
      </c>
      <c r="F13" s="58"/>
      <c r="G13" s="104"/>
      <c r="H13" s="106"/>
      <c r="I13" s="67"/>
      <c r="J13" s="108" t="str">
        <f>IF(H13="","",K13/H13)</f>
        <v/>
      </c>
      <c r="K13" s="78"/>
      <c r="L13" s="74"/>
      <c r="M13" s="72">
        <f>K13-L13</f>
        <v>0</v>
      </c>
      <c r="N13" s="72">
        <f>H13-L13</f>
        <v>0</v>
      </c>
      <c r="O13" s="100"/>
      <c r="P13" s="63" t="s">
        <v>52</v>
      </c>
      <c r="Q13" s="64" t="s">
        <v>53</v>
      </c>
      <c r="R13" s="74"/>
      <c r="S13" s="71"/>
      <c r="T13" s="143"/>
      <c r="U13" s="15" t="s">
        <v>18</v>
      </c>
      <c r="V13" s="26"/>
      <c r="W13" s="15" t="s">
        <v>18</v>
      </c>
      <c r="X13" s="26"/>
      <c r="Y13" s="15" t="s">
        <v>18</v>
      </c>
      <c r="Z13" s="26"/>
      <c r="AA13" s="15" t="s">
        <v>18</v>
      </c>
      <c r="AB13" s="26"/>
      <c r="AC13" s="15" t="s">
        <v>18</v>
      </c>
      <c r="AD13" s="26"/>
      <c r="AE13" s="15" t="s">
        <v>18</v>
      </c>
      <c r="AF13" s="31"/>
      <c r="AG13" s="22" t="s">
        <v>18</v>
      </c>
      <c r="AH13" s="36" t="str">
        <f t="shared" si="0"/>
        <v/>
      </c>
      <c r="AI13" s="3"/>
    </row>
    <row r="14" spans="1:35" ht="17.25" customHeight="1" x14ac:dyDescent="0.15">
      <c r="A14" s="98"/>
      <c r="B14" s="100"/>
      <c r="C14" s="100"/>
      <c r="D14" s="102"/>
      <c r="E14" s="14" t="s">
        <v>19</v>
      </c>
      <c r="F14" s="58"/>
      <c r="G14" s="104"/>
      <c r="H14" s="106"/>
      <c r="I14" s="68"/>
      <c r="J14" s="92"/>
      <c r="K14" s="78"/>
      <c r="L14" s="74"/>
      <c r="M14" s="73"/>
      <c r="N14" s="73"/>
      <c r="O14" s="100"/>
      <c r="P14" s="44"/>
      <c r="Q14" s="62"/>
      <c r="R14" s="74"/>
      <c r="S14" s="71"/>
      <c r="T14" s="143"/>
      <c r="U14" s="14" t="s">
        <v>20</v>
      </c>
      <c r="V14" s="25"/>
      <c r="W14" s="14" t="s">
        <v>20</v>
      </c>
      <c r="X14" s="25"/>
      <c r="Y14" s="14" t="s">
        <v>20</v>
      </c>
      <c r="Z14" s="25"/>
      <c r="AA14" s="14" t="s">
        <v>20</v>
      </c>
      <c r="AB14" s="25"/>
      <c r="AC14" s="14" t="s">
        <v>20</v>
      </c>
      <c r="AD14" s="25"/>
      <c r="AE14" s="14" t="s">
        <v>20</v>
      </c>
      <c r="AF14" s="30"/>
      <c r="AG14" s="21" t="s">
        <v>20</v>
      </c>
      <c r="AH14" s="35" t="str">
        <f t="shared" si="0"/>
        <v/>
      </c>
    </row>
    <row r="15" spans="1:35" ht="17.25" customHeight="1" x14ac:dyDescent="0.15">
      <c r="A15" s="98">
        <v>5</v>
      </c>
      <c r="B15" s="100"/>
      <c r="C15" s="100"/>
      <c r="D15" s="102"/>
      <c r="E15" s="15" t="s">
        <v>17</v>
      </c>
      <c r="F15" s="58"/>
      <c r="G15" s="104"/>
      <c r="H15" s="106"/>
      <c r="I15" s="67"/>
      <c r="J15" s="108" t="str">
        <f>IF(H15="","",K15/H15)</f>
        <v/>
      </c>
      <c r="K15" s="78"/>
      <c r="L15" s="74"/>
      <c r="M15" s="72">
        <f>K15-L15</f>
        <v>0</v>
      </c>
      <c r="N15" s="72">
        <f>H15-L15</f>
        <v>0</v>
      </c>
      <c r="O15" s="100"/>
      <c r="P15" s="60" t="s">
        <v>52</v>
      </c>
      <c r="Q15" s="61" t="s">
        <v>53</v>
      </c>
      <c r="R15" s="74"/>
      <c r="S15" s="71"/>
      <c r="T15" s="143"/>
      <c r="U15" s="15" t="s">
        <v>18</v>
      </c>
      <c r="V15" s="26"/>
      <c r="W15" s="15" t="s">
        <v>18</v>
      </c>
      <c r="X15" s="26"/>
      <c r="Y15" s="15" t="s">
        <v>18</v>
      </c>
      <c r="Z15" s="26"/>
      <c r="AA15" s="15" t="s">
        <v>18</v>
      </c>
      <c r="AB15" s="26"/>
      <c r="AC15" s="15" t="s">
        <v>18</v>
      </c>
      <c r="AD15" s="26"/>
      <c r="AE15" s="15" t="s">
        <v>18</v>
      </c>
      <c r="AF15" s="31"/>
      <c r="AG15" s="22" t="s">
        <v>18</v>
      </c>
      <c r="AH15" s="36" t="str">
        <f t="shared" si="0"/>
        <v/>
      </c>
    </row>
    <row r="16" spans="1:35" ht="17.25" customHeight="1" x14ac:dyDescent="0.15">
      <c r="A16" s="98"/>
      <c r="B16" s="100"/>
      <c r="C16" s="100"/>
      <c r="D16" s="102"/>
      <c r="E16" s="14" t="s">
        <v>19</v>
      </c>
      <c r="F16" s="58"/>
      <c r="G16" s="104"/>
      <c r="H16" s="106"/>
      <c r="I16" s="68"/>
      <c r="J16" s="92"/>
      <c r="K16" s="78"/>
      <c r="L16" s="74"/>
      <c r="M16" s="73"/>
      <c r="N16" s="73"/>
      <c r="O16" s="100"/>
      <c r="P16" s="60"/>
      <c r="Q16" s="61"/>
      <c r="R16" s="74"/>
      <c r="S16" s="71"/>
      <c r="T16" s="143"/>
      <c r="U16" s="14" t="s">
        <v>20</v>
      </c>
      <c r="V16" s="25"/>
      <c r="W16" s="14" t="s">
        <v>20</v>
      </c>
      <c r="X16" s="25"/>
      <c r="Y16" s="14" t="s">
        <v>20</v>
      </c>
      <c r="Z16" s="25"/>
      <c r="AA16" s="14" t="s">
        <v>20</v>
      </c>
      <c r="AB16" s="25"/>
      <c r="AC16" s="14" t="s">
        <v>20</v>
      </c>
      <c r="AD16" s="25"/>
      <c r="AE16" s="14" t="s">
        <v>20</v>
      </c>
      <c r="AF16" s="30"/>
      <c r="AG16" s="21" t="s">
        <v>20</v>
      </c>
      <c r="AH16" s="35" t="str">
        <f t="shared" si="0"/>
        <v/>
      </c>
    </row>
    <row r="17" spans="1:34" ht="17.25" customHeight="1" x14ac:dyDescent="0.15">
      <c r="A17" s="98">
        <v>6</v>
      </c>
      <c r="B17" s="100"/>
      <c r="C17" s="100"/>
      <c r="D17" s="102"/>
      <c r="E17" s="15" t="s">
        <v>17</v>
      </c>
      <c r="F17" s="58"/>
      <c r="G17" s="104"/>
      <c r="H17" s="106"/>
      <c r="I17" s="67"/>
      <c r="J17" s="108" t="str">
        <f>IF(H17="","",K17/H17)</f>
        <v/>
      </c>
      <c r="K17" s="78"/>
      <c r="L17" s="74"/>
      <c r="M17" s="72">
        <f>K17-L17</f>
        <v>0</v>
      </c>
      <c r="N17" s="72">
        <f>H17-L17</f>
        <v>0</v>
      </c>
      <c r="O17" s="100"/>
      <c r="P17" s="63" t="s">
        <v>52</v>
      </c>
      <c r="Q17" s="64" t="s">
        <v>53</v>
      </c>
      <c r="R17" s="74"/>
      <c r="S17" s="71"/>
      <c r="T17" s="143"/>
      <c r="U17" s="15" t="s">
        <v>18</v>
      </c>
      <c r="V17" s="26"/>
      <c r="W17" s="15" t="s">
        <v>18</v>
      </c>
      <c r="X17" s="26"/>
      <c r="Y17" s="15" t="s">
        <v>18</v>
      </c>
      <c r="Z17" s="26"/>
      <c r="AA17" s="15" t="s">
        <v>18</v>
      </c>
      <c r="AB17" s="26"/>
      <c r="AC17" s="15" t="s">
        <v>18</v>
      </c>
      <c r="AD17" s="26"/>
      <c r="AE17" s="15" t="s">
        <v>18</v>
      </c>
      <c r="AF17" s="31"/>
      <c r="AG17" s="22" t="s">
        <v>18</v>
      </c>
      <c r="AH17" s="36" t="str">
        <f t="shared" si="0"/>
        <v/>
      </c>
    </row>
    <row r="18" spans="1:34" ht="17.25" customHeight="1" x14ac:dyDescent="0.15">
      <c r="A18" s="98"/>
      <c r="B18" s="100"/>
      <c r="C18" s="100"/>
      <c r="D18" s="102"/>
      <c r="E18" s="14" t="s">
        <v>19</v>
      </c>
      <c r="F18" s="58"/>
      <c r="G18" s="104"/>
      <c r="H18" s="106"/>
      <c r="I18" s="68"/>
      <c r="J18" s="92"/>
      <c r="K18" s="78"/>
      <c r="L18" s="74"/>
      <c r="M18" s="73"/>
      <c r="N18" s="73"/>
      <c r="O18" s="100"/>
      <c r="P18" s="44"/>
      <c r="Q18" s="62"/>
      <c r="R18" s="74"/>
      <c r="S18" s="71"/>
      <c r="T18" s="143"/>
      <c r="U18" s="14" t="s">
        <v>20</v>
      </c>
      <c r="V18" s="25"/>
      <c r="W18" s="14" t="s">
        <v>20</v>
      </c>
      <c r="X18" s="25"/>
      <c r="Y18" s="14" t="s">
        <v>20</v>
      </c>
      <c r="Z18" s="25"/>
      <c r="AA18" s="14" t="s">
        <v>20</v>
      </c>
      <c r="AB18" s="25"/>
      <c r="AC18" s="14" t="s">
        <v>20</v>
      </c>
      <c r="AD18" s="25"/>
      <c r="AE18" s="14" t="s">
        <v>20</v>
      </c>
      <c r="AF18" s="30"/>
      <c r="AG18" s="21" t="s">
        <v>20</v>
      </c>
      <c r="AH18" s="35" t="str">
        <f t="shared" si="0"/>
        <v/>
      </c>
    </row>
    <row r="19" spans="1:34" ht="17.25" customHeight="1" x14ac:dyDescent="0.15">
      <c r="A19" s="98">
        <v>7</v>
      </c>
      <c r="B19" s="100"/>
      <c r="C19" s="100"/>
      <c r="D19" s="102"/>
      <c r="E19" s="15" t="s">
        <v>17</v>
      </c>
      <c r="F19" s="58"/>
      <c r="G19" s="104"/>
      <c r="H19" s="106"/>
      <c r="I19" s="67"/>
      <c r="J19" s="108" t="str">
        <f>IF(H19="","",K19/H19)</f>
        <v/>
      </c>
      <c r="K19" s="78"/>
      <c r="L19" s="74"/>
      <c r="M19" s="72">
        <f>K19-L19</f>
        <v>0</v>
      </c>
      <c r="N19" s="72">
        <f>H19-L19</f>
        <v>0</v>
      </c>
      <c r="O19" s="100"/>
      <c r="P19" s="60" t="s">
        <v>52</v>
      </c>
      <c r="Q19" s="61" t="s">
        <v>53</v>
      </c>
      <c r="R19" s="74"/>
      <c r="S19" s="71"/>
      <c r="T19" s="143"/>
      <c r="U19" s="15" t="s">
        <v>18</v>
      </c>
      <c r="V19" s="26"/>
      <c r="W19" s="15" t="s">
        <v>18</v>
      </c>
      <c r="X19" s="26"/>
      <c r="Y19" s="15" t="s">
        <v>18</v>
      </c>
      <c r="Z19" s="26"/>
      <c r="AA19" s="15" t="s">
        <v>18</v>
      </c>
      <c r="AB19" s="26"/>
      <c r="AC19" s="15" t="s">
        <v>18</v>
      </c>
      <c r="AD19" s="26"/>
      <c r="AE19" s="15" t="s">
        <v>18</v>
      </c>
      <c r="AF19" s="31"/>
      <c r="AG19" s="22" t="s">
        <v>18</v>
      </c>
      <c r="AH19" s="36" t="str">
        <f t="shared" si="0"/>
        <v/>
      </c>
    </row>
    <row r="20" spans="1:34" ht="17.25" customHeight="1" x14ac:dyDescent="0.15">
      <c r="A20" s="98"/>
      <c r="B20" s="100"/>
      <c r="C20" s="100"/>
      <c r="D20" s="102"/>
      <c r="E20" s="14" t="s">
        <v>19</v>
      </c>
      <c r="F20" s="58"/>
      <c r="G20" s="104"/>
      <c r="H20" s="106"/>
      <c r="I20" s="68"/>
      <c r="J20" s="92"/>
      <c r="K20" s="78"/>
      <c r="L20" s="74"/>
      <c r="M20" s="73"/>
      <c r="N20" s="73"/>
      <c r="O20" s="100"/>
      <c r="P20" s="60"/>
      <c r="Q20" s="61"/>
      <c r="R20" s="74"/>
      <c r="S20" s="71"/>
      <c r="T20" s="143"/>
      <c r="U20" s="14" t="s">
        <v>20</v>
      </c>
      <c r="V20" s="25"/>
      <c r="W20" s="14" t="s">
        <v>20</v>
      </c>
      <c r="X20" s="25"/>
      <c r="Y20" s="14" t="s">
        <v>20</v>
      </c>
      <c r="Z20" s="25"/>
      <c r="AA20" s="14" t="s">
        <v>20</v>
      </c>
      <c r="AB20" s="25"/>
      <c r="AC20" s="14" t="s">
        <v>20</v>
      </c>
      <c r="AD20" s="25"/>
      <c r="AE20" s="14" t="s">
        <v>20</v>
      </c>
      <c r="AF20" s="30"/>
      <c r="AG20" s="21" t="s">
        <v>20</v>
      </c>
      <c r="AH20" s="35" t="str">
        <f t="shared" si="0"/>
        <v/>
      </c>
    </row>
    <row r="21" spans="1:34" ht="17.25" customHeight="1" x14ac:dyDescent="0.15">
      <c r="A21" s="98">
        <v>8</v>
      </c>
      <c r="B21" s="100"/>
      <c r="C21" s="100"/>
      <c r="D21" s="102"/>
      <c r="E21" s="15" t="s">
        <v>17</v>
      </c>
      <c r="F21" s="58"/>
      <c r="G21" s="104"/>
      <c r="H21" s="106"/>
      <c r="I21" s="67"/>
      <c r="J21" s="108" t="str">
        <f>IF(H21="","",K21/H21)</f>
        <v/>
      </c>
      <c r="K21" s="78"/>
      <c r="L21" s="74"/>
      <c r="M21" s="72">
        <f>K21-L21</f>
        <v>0</v>
      </c>
      <c r="N21" s="72">
        <f>H21-L21</f>
        <v>0</v>
      </c>
      <c r="O21" s="100"/>
      <c r="P21" s="63" t="s">
        <v>52</v>
      </c>
      <c r="Q21" s="64" t="s">
        <v>53</v>
      </c>
      <c r="R21" s="74"/>
      <c r="S21" s="71"/>
      <c r="T21" s="143"/>
      <c r="U21" s="15" t="s">
        <v>18</v>
      </c>
      <c r="V21" s="26"/>
      <c r="W21" s="15" t="s">
        <v>18</v>
      </c>
      <c r="X21" s="26"/>
      <c r="Y21" s="15" t="s">
        <v>18</v>
      </c>
      <c r="Z21" s="26"/>
      <c r="AA21" s="15" t="s">
        <v>18</v>
      </c>
      <c r="AB21" s="26"/>
      <c r="AC21" s="15" t="s">
        <v>18</v>
      </c>
      <c r="AD21" s="26"/>
      <c r="AE21" s="15" t="s">
        <v>18</v>
      </c>
      <c r="AF21" s="31"/>
      <c r="AG21" s="22" t="s">
        <v>18</v>
      </c>
      <c r="AH21" s="36" t="str">
        <f t="shared" si="0"/>
        <v/>
      </c>
    </row>
    <row r="22" spans="1:34" ht="17.25" customHeight="1" x14ac:dyDescent="0.15">
      <c r="A22" s="98"/>
      <c r="B22" s="100"/>
      <c r="C22" s="100"/>
      <c r="D22" s="102"/>
      <c r="E22" s="14" t="s">
        <v>19</v>
      </c>
      <c r="F22" s="58"/>
      <c r="G22" s="104"/>
      <c r="H22" s="106"/>
      <c r="I22" s="68"/>
      <c r="J22" s="92"/>
      <c r="K22" s="78"/>
      <c r="L22" s="74"/>
      <c r="M22" s="73"/>
      <c r="N22" s="73"/>
      <c r="O22" s="100"/>
      <c r="P22" s="44"/>
      <c r="Q22" s="62"/>
      <c r="R22" s="74"/>
      <c r="S22" s="71"/>
      <c r="T22" s="143"/>
      <c r="U22" s="14" t="s">
        <v>20</v>
      </c>
      <c r="V22" s="25"/>
      <c r="W22" s="14" t="s">
        <v>20</v>
      </c>
      <c r="X22" s="25"/>
      <c r="Y22" s="14" t="s">
        <v>20</v>
      </c>
      <c r="Z22" s="25"/>
      <c r="AA22" s="14" t="s">
        <v>20</v>
      </c>
      <c r="AB22" s="25"/>
      <c r="AC22" s="14" t="s">
        <v>20</v>
      </c>
      <c r="AD22" s="25"/>
      <c r="AE22" s="14" t="s">
        <v>20</v>
      </c>
      <c r="AF22" s="30"/>
      <c r="AG22" s="21" t="s">
        <v>20</v>
      </c>
      <c r="AH22" s="35" t="str">
        <f t="shared" si="0"/>
        <v/>
      </c>
    </row>
    <row r="23" spans="1:34" ht="17.25" customHeight="1" x14ac:dyDescent="0.15">
      <c r="A23" s="98">
        <v>9</v>
      </c>
      <c r="B23" s="100"/>
      <c r="C23" s="100"/>
      <c r="D23" s="102"/>
      <c r="E23" s="15" t="s">
        <v>17</v>
      </c>
      <c r="F23" s="58"/>
      <c r="G23" s="104"/>
      <c r="H23" s="106"/>
      <c r="I23" s="67"/>
      <c r="J23" s="108" t="str">
        <f>IF(H23="","",K23/H23)</f>
        <v/>
      </c>
      <c r="K23" s="78"/>
      <c r="L23" s="74"/>
      <c r="M23" s="72">
        <f>K23-L23</f>
        <v>0</v>
      </c>
      <c r="N23" s="72">
        <f>H23-L23</f>
        <v>0</v>
      </c>
      <c r="O23" s="100"/>
      <c r="P23" s="60" t="s">
        <v>52</v>
      </c>
      <c r="Q23" s="61" t="s">
        <v>53</v>
      </c>
      <c r="R23" s="74"/>
      <c r="S23" s="71"/>
      <c r="T23" s="143"/>
      <c r="U23" s="15" t="s">
        <v>18</v>
      </c>
      <c r="V23" s="26"/>
      <c r="W23" s="15" t="s">
        <v>18</v>
      </c>
      <c r="X23" s="26"/>
      <c r="Y23" s="15" t="s">
        <v>18</v>
      </c>
      <c r="Z23" s="26"/>
      <c r="AA23" s="15" t="s">
        <v>18</v>
      </c>
      <c r="AB23" s="26"/>
      <c r="AC23" s="15" t="s">
        <v>18</v>
      </c>
      <c r="AD23" s="26"/>
      <c r="AE23" s="15" t="s">
        <v>18</v>
      </c>
      <c r="AF23" s="31"/>
      <c r="AG23" s="22" t="s">
        <v>18</v>
      </c>
      <c r="AH23" s="36" t="str">
        <f t="shared" si="0"/>
        <v/>
      </c>
    </row>
    <row r="24" spans="1:34" ht="17.25" customHeight="1" x14ac:dyDescent="0.15">
      <c r="A24" s="98"/>
      <c r="B24" s="100"/>
      <c r="C24" s="100"/>
      <c r="D24" s="102"/>
      <c r="E24" s="14" t="s">
        <v>19</v>
      </c>
      <c r="F24" s="58"/>
      <c r="G24" s="104"/>
      <c r="H24" s="106"/>
      <c r="I24" s="68"/>
      <c r="J24" s="92"/>
      <c r="K24" s="78"/>
      <c r="L24" s="74"/>
      <c r="M24" s="73"/>
      <c r="N24" s="73"/>
      <c r="O24" s="100"/>
      <c r="P24" s="60"/>
      <c r="Q24" s="61"/>
      <c r="R24" s="74"/>
      <c r="S24" s="71"/>
      <c r="T24" s="143"/>
      <c r="U24" s="14" t="s">
        <v>20</v>
      </c>
      <c r="V24" s="25"/>
      <c r="W24" s="14" t="s">
        <v>20</v>
      </c>
      <c r="X24" s="25"/>
      <c r="Y24" s="14" t="s">
        <v>20</v>
      </c>
      <c r="Z24" s="25"/>
      <c r="AA24" s="14" t="s">
        <v>20</v>
      </c>
      <c r="AB24" s="25"/>
      <c r="AC24" s="14" t="s">
        <v>20</v>
      </c>
      <c r="AD24" s="25"/>
      <c r="AE24" s="14" t="s">
        <v>20</v>
      </c>
      <c r="AF24" s="30"/>
      <c r="AG24" s="21" t="s">
        <v>20</v>
      </c>
      <c r="AH24" s="35" t="str">
        <f t="shared" si="0"/>
        <v/>
      </c>
    </row>
    <row r="25" spans="1:34" ht="17.25" customHeight="1" x14ac:dyDescent="0.15">
      <c r="A25" s="98">
        <v>10</v>
      </c>
      <c r="B25" s="100"/>
      <c r="C25" s="100"/>
      <c r="D25" s="102"/>
      <c r="E25" s="15" t="s">
        <v>17</v>
      </c>
      <c r="F25" s="58"/>
      <c r="G25" s="104"/>
      <c r="H25" s="106"/>
      <c r="I25" s="67"/>
      <c r="J25" s="108" t="str">
        <f>IF(H25="","",K25/H25)</f>
        <v/>
      </c>
      <c r="K25" s="78"/>
      <c r="L25" s="74"/>
      <c r="M25" s="72">
        <f>K25-L25</f>
        <v>0</v>
      </c>
      <c r="N25" s="72">
        <f>H25-L25</f>
        <v>0</v>
      </c>
      <c r="O25" s="100"/>
      <c r="P25" s="63" t="s">
        <v>52</v>
      </c>
      <c r="Q25" s="64" t="s">
        <v>53</v>
      </c>
      <c r="R25" s="74"/>
      <c r="S25" s="71"/>
      <c r="T25" s="143"/>
      <c r="U25" s="15" t="s">
        <v>18</v>
      </c>
      <c r="V25" s="26"/>
      <c r="W25" s="15" t="s">
        <v>18</v>
      </c>
      <c r="X25" s="26"/>
      <c r="Y25" s="15" t="s">
        <v>18</v>
      </c>
      <c r="Z25" s="26"/>
      <c r="AA25" s="15" t="s">
        <v>18</v>
      </c>
      <c r="AB25" s="26"/>
      <c r="AC25" s="15" t="s">
        <v>18</v>
      </c>
      <c r="AD25" s="26"/>
      <c r="AE25" s="15" t="s">
        <v>18</v>
      </c>
      <c r="AF25" s="31"/>
      <c r="AG25" s="22" t="s">
        <v>18</v>
      </c>
      <c r="AH25" s="36" t="str">
        <f t="shared" si="0"/>
        <v/>
      </c>
    </row>
    <row r="26" spans="1:34" ht="17.25" customHeight="1" x14ac:dyDescent="0.15">
      <c r="A26" s="98"/>
      <c r="B26" s="100"/>
      <c r="C26" s="100"/>
      <c r="D26" s="102"/>
      <c r="E26" s="14" t="s">
        <v>19</v>
      </c>
      <c r="F26" s="58"/>
      <c r="G26" s="104"/>
      <c r="H26" s="106"/>
      <c r="I26" s="68"/>
      <c r="J26" s="92"/>
      <c r="K26" s="78"/>
      <c r="L26" s="74"/>
      <c r="M26" s="73"/>
      <c r="N26" s="73"/>
      <c r="O26" s="100"/>
      <c r="P26" s="44"/>
      <c r="Q26" s="62"/>
      <c r="R26" s="74"/>
      <c r="S26" s="71"/>
      <c r="T26" s="143"/>
      <c r="U26" s="14" t="s">
        <v>20</v>
      </c>
      <c r="V26" s="25"/>
      <c r="W26" s="14" t="s">
        <v>20</v>
      </c>
      <c r="X26" s="25"/>
      <c r="Y26" s="14" t="s">
        <v>20</v>
      </c>
      <c r="Z26" s="25"/>
      <c r="AA26" s="14" t="s">
        <v>20</v>
      </c>
      <c r="AB26" s="25"/>
      <c r="AC26" s="14" t="s">
        <v>20</v>
      </c>
      <c r="AD26" s="25"/>
      <c r="AE26" s="14" t="s">
        <v>20</v>
      </c>
      <c r="AF26" s="30"/>
      <c r="AG26" s="21" t="s">
        <v>20</v>
      </c>
      <c r="AH26" s="35" t="str">
        <f t="shared" si="0"/>
        <v/>
      </c>
    </row>
    <row r="27" spans="1:34" ht="17.25" customHeight="1" x14ac:dyDescent="0.15">
      <c r="A27" s="98">
        <v>11</v>
      </c>
      <c r="B27" s="100"/>
      <c r="C27" s="100"/>
      <c r="D27" s="102"/>
      <c r="E27" s="15" t="s">
        <v>17</v>
      </c>
      <c r="F27" s="58"/>
      <c r="G27" s="104"/>
      <c r="H27" s="106"/>
      <c r="I27" s="67"/>
      <c r="J27" s="108" t="str">
        <f>IF(H27="","",K27/H27)</f>
        <v/>
      </c>
      <c r="K27" s="78"/>
      <c r="L27" s="74"/>
      <c r="M27" s="72">
        <f>K27-L27</f>
        <v>0</v>
      </c>
      <c r="N27" s="72">
        <f>H27-L27</f>
        <v>0</v>
      </c>
      <c r="O27" s="100"/>
      <c r="P27" s="60" t="s">
        <v>52</v>
      </c>
      <c r="Q27" s="61" t="s">
        <v>53</v>
      </c>
      <c r="R27" s="74"/>
      <c r="S27" s="71"/>
      <c r="T27" s="143"/>
      <c r="U27" s="15" t="s">
        <v>18</v>
      </c>
      <c r="V27" s="26"/>
      <c r="W27" s="15" t="s">
        <v>18</v>
      </c>
      <c r="X27" s="26"/>
      <c r="Y27" s="15" t="s">
        <v>18</v>
      </c>
      <c r="Z27" s="26"/>
      <c r="AA27" s="15" t="s">
        <v>18</v>
      </c>
      <c r="AB27" s="26"/>
      <c r="AC27" s="15" t="s">
        <v>18</v>
      </c>
      <c r="AD27" s="26"/>
      <c r="AE27" s="15" t="s">
        <v>18</v>
      </c>
      <c r="AF27" s="31"/>
      <c r="AG27" s="22" t="s">
        <v>18</v>
      </c>
      <c r="AH27" s="36" t="str">
        <f t="shared" si="0"/>
        <v/>
      </c>
    </row>
    <row r="28" spans="1:34" ht="17.25" customHeight="1" x14ac:dyDescent="0.15">
      <c r="A28" s="98"/>
      <c r="B28" s="100"/>
      <c r="C28" s="100"/>
      <c r="D28" s="102"/>
      <c r="E28" s="14" t="s">
        <v>19</v>
      </c>
      <c r="F28" s="58"/>
      <c r="G28" s="104"/>
      <c r="H28" s="106"/>
      <c r="I28" s="68"/>
      <c r="J28" s="92"/>
      <c r="K28" s="78"/>
      <c r="L28" s="74"/>
      <c r="M28" s="73"/>
      <c r="N28" s="73"/>
      <c r="O28" s="100"/>
      <c r="P28" s="60"/>
      <c r="Q28" s="61"/>
      <c r="R28" s="74"/>
      <c r="S28" s="71"/>
      <c r="T28" s="143"/>
      <c r="U28" s="14" t="s">
        <v>20</v>
      </c>
      <c r="V28" s="25"/>
      <c r="W28" s="14" t="s">
        <v>20</v>
      </c>
      <c r="X28" s="25"/>
      <c r="Y28" s="14" t="s">
        <v>20</v>
      </c>
      <c r="Z28" s="25"/>
      <c r="AA28" s="14" t="s">
        <v>20</v>
      </c>
      <c r="AB28" s="25"/>
      <c r="AC28" s="14" t="s">
        <v>20</v>
      </c>
      <c r="AD28" s="25"/>
      <c r="AE28" s="14" t="s">
        <v>20</v>
      </c>
      <c r="AF28" s="30"/>
      <c r="AG28" s="21" t="s">
        <v>20</v>
      </c>
      <c r="AH28" s="35" t="str">
        <f t="shared" si="0"/>
        <v/>
      </c>
    </row>
    <row r="29" spans="1:34" ht="17.25" customHeight="1" x14ac:dyDescent="0.15">
      <c r="A29" s="98">
        <v>12</v>
      </c>
      <c r="B29" s="100"/>
      <c r="C29" s="100"/>
      <c r="D29" s="102"/>
      <c r="E29" s="15" t="s">
        <v>17</v>
      </c>
      <c r="F29" s="58"/>
      <c r="G29" s="104"/>
      <c r="H29" s="106"/>
      <c r="I29" s="67"/>
      <c r="J29" s="108" t="str">
        <f>IF(H29="","",K29/H29)</f>
        <v/>
      </c>
      <c r="K29" s="78"/>
      <c r="L29" s="74"/>
      <c r="M29" s="72">
        <f>K29-L29</f>
        <v>0</v>
      </c>
      <c r="N29" s="72">
        <f>H29-L29</f>
        <v>0</v>
      </c>
      <c r="O29" s="100"/>
      <c r="P29" s="63" t="s">
        <v>52</v>
      </c>
      <c r="Q29" s="64" t="s">
        <v>53</v>
      </c>
      <c r="R29" s="74"/>
      <c r="S29" s="71"/>
      <c r="T29" s="143"/>
      <c r="U29" s="15" t="s">
        <v>18</v>
      </c>
      <c r="V29" s="26"/>
      <c r="W29" s="15" t="s">
        <v>18</v>
      </c>
      <c r="X29" s="26"/>
      <c r="Y29" s="15" t="s">
        <v>18</v>
      </c>
      <c r="Z29" s="26"/>
      <c r="AA29" s="15" t="s">
        <v>18</v>
      </c>
      <c r="AB29" s="26"/>
      <c r="AC29" s="15" t="s">
        <v>18</v>
      </c>
      <c r="AD29" s="26"/>
      <c r="AE29" s="15" t="s">
        <v>18</v>
      </c>
      <c r="AF29" s="31"/>
      <c r="AG29" s="22" t="s">
        <v>18</v>
      </c>
      <c r="AH29" s="36" t="str">
        <f t="shared" si="0"/>
        <v/>
      </c>
    </row>
    <row r="30" spans="1:34" ht="17.25" customHeight="1" x14ac:dyDescent="0.15">
      <c r="A30" s="98"/>
      <c r="B30" s="100"/>
      <c r="C30" s="100"/>
      <c r="D30" s="102"/>
      <c r="E30" s="14" t="s">
        <v>19</v>
      </c>
      <c r="F30" s="58"/>
      <c r="G30" s="104"/>
      <c r="H30" s="106"/>
      <c r="I30" s="68"/>
      <c r="J30" s="92"/>
      <c r="K30" s="78"/>
      <c r="L30" s="74"/>
      <c r="M30" s="73"/>
      <c r="N30" s="73"/>
      <c r="O30" s="100"/>
      <c r="P30" s="44"/>
      <c r="Q30" s="62"/>
      <c r="R30" s="74"/>
      <c r="S30" s="71"/>
      <c r="T30" s="143"/>
      <c r="U30" s="14" t="s">
        <v>20</v>
      </c>
      <c r="V30" s="25"/>
      <c r="W30" s="14" t="s">
        <v>20</v>
      </c>
      <c r="X30" s="25"/>
      <c r="Y30" s="14" t="s">
        <v>20</v>
      </c>
      <c r="Z30" s="25"/>
      <c r="AA30" s="14" t="s">
        <v>20</v>
      </c>
      <c r="AB30" s="25"/>
      <c r="AC30" s="14" t="s">
        <v>20</v>
      </c>
      <c r="AD30" s="25"/>
      <c r="AE30" s="14" t="s">
        <v>20</v>
      </c>
      <c r="AF30" s="30"/>
      <c r="AG30" s="21" t="s">
        <v>20</v>
      </c>
      <c r="AH30" s="35" t="str">
        <f t="shared" si="0"/>
        <v/>
      </c>
    </row>
    <row r="31" spans="1:34" ht="17.25" customHeight="1" x14ac:dyDescent="0.15">
      <c r="A31" s="98">
        <v>13</v>
      </c>
      <c r="B31" s="100"/>
      <c r="C31" s="100"/>
      <c r="D31" s="102"/>
      <c r="E31" s="15" t="s">
        <v>17</v>
      </c>
      <c r="F31" s="58"/>
      <c r="G31" s="104"/>
      <c r="H31" s="106"/>
      <c r="I31" s="67"/>
      <c r="J31" s="108" t="str">
        <f>IF(H31="","",K31/H31)</f>
        <v/>
      </c>
      <c r="K31" s="78"/>
      <c r="L31" s="74"/>
      <c r="M31" s="72">
        <f>K31-L31</f>
        <v>0</v>
      </c>
      <c r="N31" s="72">
        <f>H31-L31</f>
        <v>0</v>
      </c>
      <c r="O31" s="100"/>
      <c r="P31" s="60" t="s">
        <v>52</v>
      </c>
      <c r="Q31" s="61" t="s">
        <v>53</v>
      </c>
      <c r="R31" s="74"/>
      <c r="S31" s="71"/>
      <c r="T31" s="143"/>
      <c r="U31" s="15" t="s">
        <v>18</v>
      </c>
      <c r="V31" s="26"/>
      <c r="W31" s="15" t="s">
        <v>18</v>
      </c>
      <c r="X31" s="26"/>
      <c r="Y31" s="15" t="s">
        <v>18</v>
      </c>
      <c r="Z31" s="26"/>
      <c r="AA31" s="15" t="s">
        <v>18</v>
      </c>
      <c r="AB31" s="26"/>
      <c r="AC31" s="15" t="s">
        <v>18</v>
      </c>
      <c r="AD31" s="26"/>
      <c r="AE31" s="15" t="s">
        <v>18</v>
      </c>
      <c r="AF31" s="31"/>
      <c r="AG31" s="22" t="s">
        <v>18</v>
      </c>
      <c r="AH31" s="36" t="str">
        <f t="shared" si="0"/>
        <v/>
      </c>
    </row>
    <row r="32" spans="1:34" ht="17.25" customHeight="1" x14ac:dyDescent="0.15">
      <c r="A32" s="98"/>
      <c r="B32" s="100"/>
      <c r="C32" s="100"/>
      <c r="D32" s="102"/>
      <c r="E32" s="14" t="s">
        <v>19</v>
      </c>
      <c r="F32" s="58"/>
      <c r="G32" s="104"/>
      <c r="H32" s="106"/>
      <c r="I32" s="68"/>
      <c r="J32" s="92"/>
      <c r="K32" s="78"/>
      <c r="L32" s="74"/>
      <c r="M32" s="73"/>
      <c r="N32" s="73"/>
      <c r="O32" s="100"/>
      <c r="P32" s="60"/>
      <c r="Q32" s="61"/>
      <c r="R32" s="74"/>
      <c r="S32" s="71"/>
      <c r="T32" s="143"/>
      <c r="U32" s="14" t="s">
        <v>20</v>
      </c>
      <c r="V32" s="25"/>
      <c r="W32" s="14" t="s">
        <v>20</v>
      </c>
      <c r="X32" s="25"/>
      <c r="Y32" s="14" t="s">
        <v>20</v>
      </c>
      <c r="Z32" s="25"/>
      <c r="AA32" s="14" t="s">
        <v>20</v>
      </c>
      <c r="AB32" s="25"/>
      <c r="AC32" s="14" t="s">
        <v>20</v>
      </c>
      <c r="AD32" s="25"/>
      <c r="AE32" s="14" t="s">
        <v>20</v>
      </c>
      <c r="AF32" s="30"/>
      <c r="AG32" s="21" t="s">
        <v>20</v>
      </c>
      <c r="AH32" s="35" t="str">
        <f t="shared" si="0"/>
        <v/>
      </c>
    </row>
    <row r="33" spans="1:34" ht="17.25" customHeight="1" x14ac:dyDescent="0.15">
      <c r="A33" s="98">
        <v>14</v>
      </c>
      <c r="B33" s="100"/>
      <c r="C33" s="100"/>
      <c r="D33" s="102"/>
      <c r="E33" s="15" t="s">
        <v>17</v>
      </c>
      <c r="F33" s="58"/>
      <c r="G33" s="104"/>
      <c r="H33" s="106"/>
      <c r="I33" s="67"/>
      <c r="J33" s="108" t="str">
        <f>IF(H33="","",K33/H33)</f>
        <v/>
      </c>
      <c r="K33" s="78"/>
      <c r="L33" s="74"/>
      <c r="M33" s="72">
        <f>K33-L33</f>
        <v>0</v>
      </c>
      <c r="N33" s="72">
        <f>H33-L33</f>
        <v>0</v>
      </c>
      <c r="O33" s="100"/>
      <c r="P33" s="63" t="s">
        <v>52</v>
      </c>
      <c r="Q33" s="64" t="s">
        <v>53</v>
      </c>
      <c r="R33" s="74"/>
      <c r="S33" s="71"/>
      <c r="T33" s="143"/>
      <c r="U33" s="15" t="s">
        <v>18</v>
      </c>
      <c r="V33" s="26"/>
      <c r="W33" s="15" t="s">
        <v>18</v>
      </c>
      <c r="X33" s="26"/>
      <c r="Y33" s="15" t="s">
        <v>18</v>
      </c>
      <c r="Z33" s="26"/>
      <c r="AA33" s="15" t="s">
        <v>18</v>
      </c>
      <c r="AB33" s="26"/>
      <c r="AC33" s="15" t="s">
        <v>18</v>
      </c>
      <c r="AD33" s="26"/>
      <c r="AE33" s="15" t="s">
        <v>18</v>
      </c>
      <c r="AF33" s="31"/>
      <c r="AG33" s="22" t="s">
        <v>18</v>
      </c>
      <c r="AH33" s="36" t="str">
        <f t="shared" si="0"/>
        <v/>
      </c>
    </row>
    <row r="34" spans="1:34" ht="17.25" customHeight="1" x14ac:dyDescent="0.15">
      <c r="A34" s="98"/>
      <c r="B34" s="100"/>
      <c r="C34" s="100"/>
      <c r="D34" s="102"/>
      <c r="E34" s="14" t="s">
        <v>19</v>
      </c>
      <c r="F34" s="58"/>
      <c r="G34" s="104"/>
      <c r="H34" s="106"/>
      <c r="I34" s="68"/>
      <c r="J34" s="92"/>
      <c r="K34" s="78"/>
      <c r="L34" s="74"/>
      <c r="M34" s="73"/>
      <c r="N34" s="73"/>
      <c r="O34" s="100"/>
      <c r="P34" s="44"/>
      <c r="Q34" s="62"/>
      <c r="R34" s="74"/>
      <c r="S34" s="71"/>
      <c r="T34" s="143"/>
      <c r="U34" s="14" t="s">
        <v>20</v>
      </c>
      <c r="V34" s="25"/>
      <c r="W34" s="14" t="s">
        <v>20</v>
      </c>
      <c r="X34" s="25"/>
      <c r="Y34" s="14" t="s">
        <v>20</v>
      </c>
      <c r="Z34" s="25"/>
      <c r="AA34" s="14" t="s">
        <v>20</v>
      </c>
      <c r="AB34" s="25"/>
      <c r="AC34" s="14" t="s">
        <v>20</v>
      </c>
      <c r="AD34" s="25"/>
      <c r="AE34" s="14" t="s">
        <v>20</v>
      </c>
      <c r="AF34" s="30"/>
      <c r="AG34" s="21" t="s">
        <v>20</v>
      </c>
      <c r="AH34" s="35" t="str">
        <f t="shared" si="0"/>
        <v/>
      </c>
    </row>
    <row r="35" spans="1:34" ht="17.25" customHeight="1" x14ac:dyDescent="0.15">
      <c r="A35" s="98">
        <v>15</v>
      </c>
      <c r="B35" s="100"/>
      <c r="C35" s="100"/>
      <c r="D35" s="102"/>
      <c r="E35" s="15" t="s">
        <v>17</v>
      </c>
      <c r="F35" s="58"/>
      <c r="G35" s="104"/>
      <c r="H35" s="106"/>
      <c r="I35" s="67"/>
      <c r="J35" s="108" t="str">
        <f>IF(H35="","",K35/H35)</f>
        <v/>
      </c>
      <c r="K35" s="78"/>
      <c r="L35" s="74"/>
      <c r="M35" s="72">
        <f>K35-L35</f>
        <v>0</v>
      </c>
      <c r="N35" s="72">
        <f>H35-L35</f>
        <v>0</v>
      </c>
      <c r="O35" s="100"/>
      <c r="P35" s="60" t="s">
        <v>52</v>
      </c>
      <c r="Q35" s="61" t="s">
        <v>53</v>
      </c>
      <c r="R35" s="74"/>
      <c r="S35" s="71"/>
      <c r="T35" s="143"/>
      <c r="U35" s="15" t="s">
        <v>18</v>
      </c>
      <c r="V35" s="26"/>
      <c r="W35" s="15" t="s">
        <v>18</v>
      </c>
      <c r="X35" s="26"/>
      <c r="Y35" s="15" t="s">
        <v>18</v>
      </c>
      <c r="Z35" s="26"/>
      <c r="AA35" s="15" t="s">
        <v>18</v>
      </c>
      <c r="AB35" s="26"/>
      <c r="AC35" s="15" t="s">
        <v>18</v>
      </c>
      <c r="AD35" s="26"/>
      <c r="AE35" s="15" t="s">
        <v>18</v>
      </c>
      <c r="AF35" s="31"/>
      <c r="AG35" s="22" t="s">
        <v>18</v>
      </c>
      <c r="AH35" s="36" t="str">
        <f t="shared" si="0"/>
        <v/>
      </c>
    </row>
    <row r="36" spans="1:34" ht="17.25" customHeight="1" x14ac:dyDescent="0.15">
      <c r="A36" s="98"/>
      <c r="B36" s="100"/>
      <c r="C36" s="100"/>
      <c r="D36" s="102"/>
      <c r="E36" s="14" t="s">
        <v>19</v>
      </c>
      <c r="F36" s="58"/>
      <c r="G36" s="104"/>
      <c r="H36" s="106"/>
      <c r="I36" s="68"/>
      <c r="J36" s="92"/>
      <c r="K36" s="78"/>
      <c r="L36" s="74"/>
      <c r="M36" s="73"/>
      <c r="N36" s="73"/>
      <c r="O36" s="100"/>
      <c r="P36" s="60"/>
      <c r="Q36" s="61"/>
      <c r="R36" s="74"/>
      <c r="S36" s="71"/>
      <c r="T36" s="143"/>
      <c r="U36" s="14" t="s">
        <v>20</v>
      </c>
      <c r="V36" s="25"/>
      <c r="W36" s="14" t="s">
        <v>20</v>
      </c>
      <c r="X36" s="25"/>
      <c r="Y36" s="14" t="s">
        <v>20</v>
      </c>
      <c r="Z36" s="25"/>
      <c r="AA36" s="14" t="s">
        <v>20</v>
      </c>
      <c r="AB36" s="25"/>
      <c r="AC36" s="14" t="s">
        <v>20</v>
      </c>
      <c r="AD36" s="25"/>
      <c r="AE36" s="14" t="s">
        <v>20</v>
      </c>
      <c r="AF36" s="30"/>
      <c r="AG36" s="21" t="s">
        <v>20</v>
      </c>
      <c r="AH36" s="35" t="str">
        <f t="shared" si="0"/>
        <v/>
      </c>
    </row>
    <row r="37" spans="1:34" ht="17.25" customHeight="1" x14ac:dyDescent="0.15">
      <c r="A37" s="98">
        <v>16</v>
      </c>
      <c r="B37" s="100"/>
      <c r="C37" s="100"/>
      <c r="D37" s="102"/>
      <c r="E37" s="15" t="s">
        <v>17</v>
      </c>
      <c r="F37" s="58"/>
      <c r="G37" s="104"/>
      <c r="H37" s="106"/>
      <c r="I37" s="67"/>
      <c r="J37" s="108" t="str">
        <f>IF(H37="","",K37/H37)</f>
        <v/>
      </c>
      <c r="K37" s="78"/>
      <c r="L37" s="74"/>
      <c r="M37" s="72">
        <f>K37-L37</f>
        <v>0</v>
      </c>
      <c r="N37" s="72">
        <f>H37-L37</f>
        <v>0</v>
      </c>
      <c r="O37" s="100"/>
      <c r="P37" s="63" t="s">
        <v>52</v>
      </c>
      <c r="Q37" s="64" t="s">
        <v>53</v>
      </c>
      <c r="R37" s="74"/>
      <c r="S37" s="71"/>
      <c r="T37" s="143"/>
      <c r="U37" s="15" t="s">
        <v>18</v>
      </c>
      <c r="V37" s="26"/>
      <c r="W37" s="15" t="s">
        <v>18</v>
      </c>
      <c r="X37" s="26"/>
      <c r="Y37" s="15" t="s">
        <v>18</v>
      </c>
      <c r="Z37" s="26"/>
      <c r="AA37" s="15" t="s">
        <v>18</v>
      </c>
      <c r="AB37" s="26"/>
      <c r="AC37" s="15" t="s">
        <v>18</v>
      </c>
      <c r="AD37" s="26"/>
      <c r="AE37" s="15" t="s">
        <v>18</v>
      </c>
      <c r="AF37" s="31"/>
      <c r="AG37" s="22" t="s">
        <v>18</v>
      </c>
      <c r="AH37" s="36" t="str">
        <f t="shared" si="0"/>
        <v/>
      </c>
    </row>
    <row r="38" spans="1:34" ht="17.25" customHeight="1" x14ac:dyDescent="0.15">
      <c r="A38" s="98"/>
      <c r="B38" s="100"/>
      <c r="C38" s="100"/>
      <c r="D38" s="102"/>
      <c r="E38" s="14" t="s">
        <v>19</v>
      </c>
      <c r="F38" s="58"/>
      <c r="G38" s="104"/>
      <c r="H38" s="106"/>
      <c r="I38" s="68"/>
      <c r="J38" s="92"/>
      <c r="K38" s="78"/>
      <c r="L38" s="74"/>
      <c r="M38" s="73"/>
      <c r="N38" s="73"/>
      <c r="O38" s="100"/>
      <c r="P38" s="44"/>
      <c r="Q38" s="62"/>
      <c r="R38" s="74"/>
      <c r="S38" s="71"/>
      <c r="T38" s="143"/>
      <c r="U38" s="14" t="s">
        <v>20</v>
      </c>
      <c r="V38" s="25"/>
      <c r="W38" s="14" t="s">
        <v>20</v>
      </c>
      <c r="X38" s="25"/>
      <c r="Y38" s="14" t="s">
        <v>20</v>
      </c>
      <c r="Z38" s="25"/>
      <c r="AA38" s="14" t="s">
        <v>20</v>
      </c>
      <c r="AB38" s="25"/>
      <c r="AC38" s="14" t="s">
        <v>20</v>
      </c>
      <c r="AD38" s="25"/>
      <c r="AE38" s="14" t="s">
        <v>20</v>
      </c>
      <c r="AF38" s="30"/>
      <c r="AG38" s="21" t="s">
        <v>20</v>
      </c>
      <c r="AH38" s="35" t="str">
        <f t="shared" si="0"/>
        <v/>
      </c>
    </row>
    <row r="39" spans="1:34" ht="17.25" customHeight="1" x14ac:dyDescent="0.15">
      <c r="A39" s="98">
        <v>17</v>
      </c>
      <c r="B39" s="100"/>
      <c r="C39" s="100"/>
      <c r="D39" s="102"/>
      <c r="E39" s="15" t="s">
        <v>17</v>
      </c>
      <c r="F39" s="58"/>
      <c r="G39" s="104"/>
      <c r="H39" s="106"/>
      <c r="I39" s="67"/>
      <c r="J39" s="108" t="str">
        <f>IF(H39="","",K39/H39)</f>
        <v/>
      </c>
      <c r="K39" s="78"/>
      <c r="L39" s="74"/>
      <c r="M39" s="72">
        <f>K39-L39</f>
        <v>0</v>
      </c>
      <c r="N39" s="72">
        <f>H39-L39</f>
        <v>0</v>
      </c>
      <c r="O39" s="100"/>
      <c r="P39" s="60" t="s">
        <v>52</v>
      </c>
      <c r="Q39" s="61" t="s">
        <v>53</v>
      </c>
      <c r="R39" s="74"/>
      <c r="S39" s="71"/>
      <c r="T39" s="143"/>
      <c r="U39" s="15" t="s">
        <v>18</v>
      </c>
      <c r="V39" s="26"/>
      <c r="W39" s="15" t="s">
        <v>18</v>
      </c>
      <c r="X39" s="26"/>
      <c r="Y39" s="15" t="s">
        <v>18</v>
      </c>
      <c r="Z39" s="26"/>
      <c r="AA39" s="15" t="s">
        <v>18</v>
      </c>
      <c r="AB39" s="26"/>
      <c r="AC39" s="15" t="s">
        <v>18</v>
      </c>
      <c r="AD39" s="26"/>
      <c r="AE39" s="15" t="s">
        <v>18</v>
      </c>
      <c r="AF39" s="31"/>
      <c r="AG39" s="22" t="s">
        <v>18</v>
      </c>
      <c r="AH39" s="36" t="str">
        <f t="shared" si="0"/>
        <v/>
      </c>
    </row>
    <row r="40" spans="1:34" ht="17.25" customHeight="1" x14ac:dyDescent="0.15">
      <c r="A40" s="98"/>
      <c r="B40" s="100"/>
      <c r="C40" s="100"/>
      <c r="D40" s="102"/>
      <c r="E40" s="14" t="s">
        <v>19</v>
      </c>
      <c r="F40" s="58"/>
      <c r="G40" s="104"/>
      <c r="H40" s="106"/>
      <c r="I40" s="68"/>
      <c r="J40" s="92"/>
      <c r="K40" s="78"/>
      <c r="L40" s="74"/>
      <c r="M40" s="73"/>
      <c r="N40" s="73"/>
      <c r="O40" s="100"/>
      <c r="P40" s="60"/>
      <c r="Q40" s="61"/>
      <c r="R40" s="74"/>
      <c r="S40" s="71"/>
      <c r="T40" s="143"/>
      <c r="U40" s="14" t="s">
        <v>20</v>
      </c>
      <c r="V40" s="25"/>
      <c r="W40" s="14" t="s">
        <v>20</v>
      </c>
      <c r="X40" s="25"/>
      <c r="Y40" s="14" t="s">
        <v>20</v>
      </c>
      <c r="Z40" s="25"/>
      <c r="AA40" s="14" t="s">
        <v>20</v>
      </c>
      <c r="AB40" s="25"/>
      <c r="AC40" s="14" t="s">
        <v>20</v>
      </c>
      <c r="AD40" s="25"/>
      <c r="AE40" s="14" t="s">
        <v>20</v>
      </c>
      <c r="AF40" s="30"/>
      <c r="AG40" s="21" t="s">
        <v>20</v>
      </c>
      <c r="AH40" s="35" t="str">
        <f t="shared" si="0"/>
        <v/>
      </c>
    </row>
    <row r="41" spans="1:34" ht="17.25" customHeight="1" x14ac:dyDescent="0.15">
      <c r="A41" s="98">
        <v>18</v>
      </c>
      <c r="B41" s="100"/>
      <c r="C41" s="100"/>
      <c r="D41" s="102"/>
      <c r="E41" s="15" t="s">
        <v>17</v>
      </c>
      <c r="F41" s="58"/>
      <c r="G41" s="104"/>
      <c r="H41" s="106"/>
      <c r="I41" s="67"/>
      <c r="J41" s="108" t="str">
        <f>IF(H41="","",K41/H41)</f>
        <v/>
      </c>
      <c r="K41" s="78"/>
      <c r="L41" s="74"/>
      <c r="M41" s="72">
        <f>K41-L41</f>
        <v>0</v>
      </c>
      <c r="N41" s="72">
        <f>H41-L41</f>
        <v>0</v>
      </c>
      <c r="O41" s="100"/>
      <c r="P41" s="63" t="s">
        <v>52</v>
      </c>
      <c r="Q41" s="64" t="s">
        <v>53</v>
      </c>
      <c r="R41" s="74"/>
      <c r="S41" s="71"/>
      <c r="T41" s="143"/>
      <c r="U41" s="15" t="s">
        <v>18</v>
      </c>
      <c r="V41" s="26"/>
      <c r="W41" s="15" t="s">
        <v>18</v>
      </c>
      <c r="X41" s="26"/>
      <c r="Y41" s="15" t="s">
        <v>18</v>
      </c>
      <c r="Z41" s="26"/>
      <c r="AA41" s="15" t="s">
        <v>18</v>
      </c>
      <c r="AB41" s="26"/>
      <c r="AC41" s="15" t="s">
        <v>18</v>
      </c>
      <c r="AD41" s="26"/>
      <c r="AE41" s="15" t="s">
        <v>18</v>
      </c>
      <c r="AF41" s="31"/>
      <c r="AG41" s="22" t="s">
        <v>18</v>
      </c>
      <c r="AH41" s="36" t="str">
        <f t="shared" si="0"/>
        <v/>
      </c>
    </row>
    <row r="42" spans="1:34" ht="17.25" customHeight="1" x14ac:dyDescent="0.15">
      <c r="A42" s="98"/>
      <c r="B42" s="100"/>
      <c r="C42" s="100"/>
      <c r="D42" s="102"/>
      <c r="E42" s="14" t="s">
        <v>19</v>
      </c>
      <c r="F42" s="58"/>
      <c r="G42" s="104"/>
      <c r="H42" s="106"/>
      <c r="I42" s="68"/>
      <c r="J42" s="92"/>
      <c r="K42" s="78"/>
      <c r="L42" s="74"/>
      <c r="M42" s="73"/>
      <c r="N42" s="73"/>
      <c r="O42" s="100"/>
      <c r="P42" s="44"/>
      <c r="Q42" s="62"/>
      <c r="R42" s="74"/>
      <c r="S42" s="71"/>
      <c r="T42" s="143"/>
      <c r="U42" s="14" t="s">
        <v>20</v>
      </c>
      <c r="V42" s="25"/>
      <c r="W42" s="14" t="s">
        <v>20</v>
      </c>
      <c r="X42" s="25"/>
      <c r="Y42" s="14" t="s">
        <v>20</v>
      </c>
      <c r="Z42" s="25"/>
      <c r="AA42" s="14" t="s">
        <v>20</v>
      </c>
      <c r="AB42" s="25"/>
      <c r="AC42" s="14" t="s">
        <v>20</v>
      </c>
      <c r="AD42" s="25"/>
      <c r="AE42" s="14" t="s">
        <v>20</v>
      </c>
      <c r="AF42" s="30"/>
      <c r="AG42" s="21" t="s">
        <v>20</v>
      </c>
      <c r="AH42" s="35" t="str">
        <f t="shared" si="0"/>
        <v/>
      </c>
    </row>
    <row r="43" spans="1:34" ht="17.25" customHeight="1" x14ac:dyDescent="0.15">
      <c r="A43" s="98">
        <v>19</v>
      </c>
      <c r="B43" s="100"/>
      <c r="C43" s="100"/>
      <c r="D43" s="102"/>
      <c r="E43" s="15" t="s">
        <v>17</v>
      </c>
      <c r="F43" s="58"/>
      <c r="G43" s="104"/>
      <c r="H43" s="106"/>
      <c r="I43" s="67"/>
      <c r="J43" s="108" t="str">
        <f>IF(H43="","",K43/H43)</f>
        <v/>
      </c>
      <c r="K43" s="78"/>
      <c r="L43" s="74"/>
      <c r="M43" s="72">
        <f>K43-L43</f>
        <v>0</v>
      </c>
      <c r="N43" s="72">
        <f>H43-L43</f>
        <v>0</v>
      </c>
      <c r="O43" s="100"/>
      <c r="P43" s="60" t="s">
        <v>52</v>
      </c>
      <c r="Q43" s="61" t="s">
        <v>53</v>
      </c>
      <c r="R43" s="74"/>
      <c r="S43" s="71"/>
      <c r="T43" s="143"/>
      <c r="U43" s="15" t="s">
        <v>18</v>
      </c>
      <c r="V43" s="26"/>
      <c r="W43" s="15" t="s">
        <v>18</v>
      </c>
      <c r="X43" s="26"/>
      <c r="Y43" s="15" t="s">
        <v>18</v>
      </c>
      <c r="Z43" s="26"/>
      <c r="AA43" s="15" t="s">
        <v>18</v>
      </c>
      <c r="AB43" s="26"/>
      <c r="AC43" s="15" t="s">
        <v>18</v>
      </c>
      <c r="AD43" s="26"/>
      <c r="AE43" s="15" t="s">
        <v>18</v>
      </c>
      <c r="AF43" s="31"/>
      <c r="AG43" s="22" t="s">
        <v>18</v>
      </c>
      <c r="AH43" s="36" t="str">
        <f t="shared" si="0"/>
        <v/>
      </c>
    </row>
    <row r="44" spans="1:34" ht="17.25" customHeight="1" x14ac:dyDescent="0.15">
      <c r="A44" s="98"/>
      <c r="B44" s="100"/>
      <c r="C44" s="100"/>
      <c r="D44" s="102"/>
      <c r="E44" s="14" t="s">
        <v>19</v>
      </c>
      <c r="F44" s="58"/>
      <c r="G44" s="104"/>
      <c r="H44" s="106"/>
      <c r="I44" s="68"/>
      <c r="J44" s="92"/>
      <c r="K44" s="78"/>
      <c r="L44" s="74"/>
      <c r="M44" s="73"/>
      <c r="N44" s="73"/>
      <c r="O44" s="100"/>
      <c r="P44" s="60"/>
      <c r="Q44" s="61"/>
      <c r="R44" s="74"/>
      <c r="S44" s="71"/>
      <c r="T44" s="143"/>
      <c r="U44" s="14" t="s">
        <v>20</v>
      </c>
      <c r="V44" s="25"/>
      <c r="W44" s="14" t="s">
        <v>20</v>
      </c>
      <c r="X44" s="25"/>
      <c r="Y44" s="14" t="s">
        <v>20</v>
      </c>
      <c r="Z44" s="25"/>
      <c r="AA44" s="14" t="s">
        <v>20</v>
      </c>
      <c r="AB44" s="25"/>
      <c r="AC44" s="14" t="s">
        <v>20</v>
      </c>
      <c r="AD44" s="25"/>
      <c r="AE44" s="14" t="s">
        <v>20</v>
      </c>
      <c r="AF44" s="30"/>
      <c r="AG44" s="21" t="s">
        <v>20</v>
      </c>
      <c r="AH44" s="35" t="str">
        <f t="shared" si="0"/>
        <v/>
      </c>
    </row>
    <row r="45" spans="1:34" ht="17.25" customHeight="1" x14ac:dyDescent="0.15">
      <c r="A45" s="98">
        <v>20</v>
      </c>
      <c r="B45" s="100"/>
      <c r="C45" s="100"/>
      <c r="D45" s="102"/>
      <c r="E45" s="15" t="s">
        <v>17</v>
      </c>
      <c r="F45" s="58"/>
      <c r="G45" s="104"/>
      <c r="H45" s="106"/>
      <c r="I45" s="67"/>
      <c r="J45" s="92" t="str">
        <f>IF(H45="","",K45/H45)</f>
        <v/>
      </c>
      <c r="K45" s="78"/>
      <c r="L45" s="74"/>
      <c r="M45" s="73">
        <f>K45-L45</f>
        <v>0</v>
      </c>
      <c r="N45" s="73">
        <f>H45-L45</f>
        <v>0</v>
      </c>
      <c r="O45" s="100"/>
      <c r="P45" s="63" t="s">
        <v>52</v>
      </c>
      <c r="Q45" s="64" t="s">
        <v>53</v>
      </c>
      <c r="R45" s="74"/>
      <c r="S45" s="71"/>
      <c r="T45" s="143"/>
      <c r="U45" s="15" t="s">
        <v>18</v>
      </c>
      <c r="V45" s="26"/>
      <c r="W45" s="15" t="s">
        <v>18</v>
      </c>
      <c r="X45" s="26"/>
      <c r="Y45" s="15" t="s">
        <v>18</v>
      </c>
      <c r="Z45" s="26"/>
      <c r="AA45" s="15" t="s">
        <v>18</v>
      </c>
      <c r="AB45" s="26"/>
      <c r="AC45" s="15" t="s">
        <v>18</v>
      </c>
      <c r="AD45" s="26"/>
      <c r="AE45" s="15" t="s">
        <v>18</v>
      </c>
      <c r="AF45" s="31"/>
      <c r="AG45" s="22" t="s">
        <v>18</v>
      </c>
      <c r="AH45" s="36" t="str">
        <f t="shared" si="0"/>
        <v/>
      </c>
    </row>
    <row r="46" spans="1:34" ht="17.25" customHeight="1" x14ac:dyDescent="0.15">
      <c r="A46" s="99"/>
      <c r="B46" s="101"/>
      <c r="C46" s="101"/>
      <c r="D46" s="103"/>
      <c r="E46" s="13" t="s">
        <v>19</v>
      </c>
      <c r="F46" s="59"/>
      <c r="G46" s="105"/>
      <c r="H46" s="107"/>
      <c r="I46" s="82"/>
      <c r="J46" s="70"/>
      <c r="K46" s="79"/>
      <c r="L46" s="144"/>
      <c r="M46" s="91"/>
      <c r="N46" s="91"/>
      <c r="O46" s="101"/>
      <c r="P46" s="65"/>
      <c r="Q46" s="66"/>
      <c r="R46" s="93"/>
      <c r="S46" s="77"/>
      <c r="T46" s="149"/>
      <c r="U46" s="13" t="s">
        <v>20</v>
      </c>
      <c r="V46" s="24"/>
      <c r="W46" s="13" t="s">
        <v>20</v>
      </c>
      <c r="X46" s="24"/>
      <c r="Y46" s="13" t="s">
        <v>20</v>
      </c>
      <c r="Z46" s="24"/>
      <c r="AA46" s="13" t="s">
        <v>20</v>
      </c>
      <c r="AB46" s="24"/>
      <c r="AC46" s="13" t="s">
        <v>20</v>
      </c>
      <c r="AD46" s="24"/>
      <c r="AE46" s="13" t="s">
        <v>20</v>
      </c>
      <c r="AF46" s="29"/>
      <c r="AG46" s="20" t="s">
        <v>20</v>
      </c>
      <c r="AH46" s="34" t="str">
        <f t="shared" si="0"/>
        <v/>
      </c>
    </row>
    <row r="47" spans="1:34" ht="17.25" customHeight="1" x14ac:dyDescent="0.15">
      <c r="A47" s="94" t="s">
        <v>21</v>
      </c>
      <c r="B47" s="95"/>
      <c r="C47" s="75"/>
      <c r="D47" s="75"/>
      <c r="E47" s="75"/>
      <c r="F47" s="75"/>
      <c r="G47" s="75"/>
      <c r="H47" s="80">
        <f>SUM(H7:H46)</f>
        <v>0</v>
      </c>
      <c r="I47" s="83"/>
      <c r="J47" s="69" t="str">
        <f>IF(H47=0,"",K47/H47)</f>
        <v/>
      </c>
      <c r="K47" s="90">
        <f>SUM(K7:K46)</f>
        <v>0</v>
      </c>
      <c r="L47" s="90">
        <f>SUM(L7:L46)</f>
        <v>0</v>
      </c>
      <c r="M47" s="90">
        <f>K47-L47</f>
        <v>0</v>
      </c>
      <c r="N47" s="90">
        <f>H47-L47</f>
        <v>0</v>
      </c>
      <c r="O47" s="75"/>
      <c r="P47" s="18"/>
      <c r="Q47" s="40"/>
      <c r="R47" s="90">
        <f>SUM(R7:R46)</f>
        <v>0</v>
      </c>
      <c r="S47" s="75"/>
      <c r="T47" s="150"/>
      <c r="U47" s="18" t="s">
        <v>18</v>
      </c>
      <c r="V47" s="27" t="str">
        <f>IF(V7+V9+V11+V13+V15+V17+V19+V21+V23+V25+V27+V29+V31+V33+V35+V37+V39+V41+V43+V45=0,"",V7+V9+V11+V13+V15+V17+V19+V21+V23+V25+V27+V29+V31+V33+V35+V37+V39+V41+V43+V45)</f>
        <v/>
      </c>
      <c r="W47" s="18" t="s">
        <v>18</v>
      </c>
      <c r="X47" s="27" t="str">
        <f>IF(X7+X9+X11+X13+X15+X17+X19+X21+X23+X25+X27+X29+X31+X33+X35+X37+X39+X41+X43+X45=0,"",X7+X9+X11+X13+X15+X17+X19+X21+X23+X25+X27+X29+X31+X33+X35+X37+X39+X41+X43+X45)</f>
        <v/>
      </c>
      <c r="Y47" s="18" t="s">
        <v>18</v>
      </c>
      <c r="Z47" s="27" t="str">
        <f>IF(Z7+Z9+Z11+Z13+Z15+Z17+Z19+Z21+Z23+Z25+Z27+Z29+Z31+Z33+Z35+Z37+Z39+Z41+Z43+Z45=0,"",Z7+Z9+Z11+Z13+Z15+Z17+Z19+Z21+Z23+Z25+Z27+Z29+Z31+Z33+Z35+Z37+Z39+Z41+Z43+Z45)</f>
        <v/>
      </c>
      <c r="AA47" s="18" t="s">
        <v>18</v>
      </c>
      <c r="AB47" s="27" t="str">
        <f>IF(AB7+AB9+AB11+AB13+AB15+AB17+AB19+AB21+AB23+AB25+AB27+AB29+AB31+AB33+AB35+AB37+AB39+AB41+AB43+AB45=0,"",AB7+AB9+AB11+AB13+AB15+AB17+AB19+AB21+AB23+AB25+AB27+AB29+AB31+AB33+AB35+AB37+AB39+AB41+AB43+AB45)</f>
        <v/>
      </c>
      <c r="AC47" s="18" t="s">
        <v>18</v>
      </c>
      <c r="AD47" s="27" t="str">
        <f>IF(AD7+AD9+AD11+AD13+AD15+AD17+AD19+AD21+AD23+AD25+AD27+AD29+AD31+AD33+AD35+AD37+AD39+AD41+AD43+AD45=0,"",AD7+AD9+AD11+AD13+AD15+AD17+AD19+AD21+AD23+AD25+AD27+AD29+AD31+AD33+AD35+AD37+AD39+AD41+AD43+AD45)</f>
        <v/>
      </c>
      <c r="AE47" s="18" t="s">
        <v>18</v>
      </c>
      <c r="AF47" s="32" t="str">
        <f>IF(AF7+AF9+AF11+AF13+AF15+AF17+AF19+AF21+AF23+AF25+AF27+AF29+AF31+AF33+AF35+AF37+AF39+AF41+AF43+AF45=0,"",AF7+AF9+AF11+AF13+AF15+AF17+AF19+AF21+AF23+AF25+AF27+AF29+AF31+AF33+AF35+AF37+AF39+AF41+AF43+AF45)</f>
        <v/>
      </c>
      <c r="AG47" s="18" t="s">
        <v>18</v>
      </c>
      <c r="AH47" s="32" t="str">
        <f>IF(V7+X7+Z7+AB7+AD7+AF7+V9+X9+Z9+AB9+AD9+AF9+V11+X11+Z11+AB11+AD11+AF11+V13+X13+Z13+AB13+AD13+AF13+V15+X15+Z15+AB15+AD15+AF15+V17+X17+Z17+AB17+AD17+AF17+V19+X19+Z19+AB19+AD19+AF19+V21+X21+Z21+AB21+AD21+AF21+V23+X23+Z23+AB23+AD23+AF23+V25+X25+Z25+AB25+AD25+AF25+V27+X27+Z27+AB27+AD27+AF27+V29+X29+Z29+AB29+AD29+AF29+V31+X31+Z31+AB31+AD31+AF31+V33+X33+Z33+AB33+AD33+AF33+V35+X35+Z35+AB35+AD35+AF35+V37+X37+Z37+AB37+AD37+AF37+V39+X39+Z39+AB39+AD39+AF39+V41+X41+Z41+AB41+AD41+AF41+V43+X43+Z43+AB43+AD43+AF43+V45+X45+Z45+AB45+AD45+AF45=0,"",V7+X7+Z7+AB7+AD7+AF7+V9+X9+Z9+AB9+AD9+AF9+V11+X11+Z11+AB11+AD11+AF11+V13+X13+Z13+AB13+AD13+AF13+V15+X15+Z15+AB15+AD15+AF15+V17+X17+Z17+AB17+AD17+AF17+V19+X19+Z19+AB19+AD19+AF19+V21+X21+Z21+AB21+AD21+AF21+V23+X23+Z23+AB23+AD23+AF23+V25+X25+Z25+AB25+AD25+AF25+V27+X27+Z27+AB27+AD27+AF27+V29+X29+Z29+AB29+AD29+AF29+V31+X31+Z31+AB31+AD31+AF31+V33+X33+Z33+AB33+AD33+AF33+V35+X35+Z35+AB35+AD35+AF35+V37+X37+Z37+AB37+AD37+AF37+V39+X39+Z39+AB39+AD39+AF39+V41+X41+Z41+AB41+AD41+AF41+V43+X43+Z43+AB43+AD43+AF43+V45+X45+Z45+AB45+AD45+AF45)</f>
        <v/>
      </c>
    </row>
    <row r="48" spans="1:34" ht="17.25" customHeight="1" thickBot="1" x14ac:dyDescent="0.2">
      <c r="A48" s="96"/>
      <c r="B48" s="97"/>
      <c r="C48" s="76"/>
      <c r="D48" s="76"/>
      <c r="E48" s="76"/>
      <c r="F48" s="76"/>
      <c r="G48" s="76"/>
      <c r="H48" s="81"/>
      <c r="I48" s="84"/>
      <c r="J48" s="70"/>
      <c r="K48" s="91"/>
      <c r="L48" s="91"/>
      <c r="M48" s="91"/>
      <c r="N48" s="91"/>
      <c r="O48" s="76"/>
      <c r="P48" s="19"/>
      <c r="Q48" s="41"/>
      <c r="R48" s="91"/>
      <c r="S48" s="76"/>
      <c r="T48" s="151"/>
      <c r="U48" s="19" t="s">
        <v>20</v>
      </c>
      <c r="V48" s="28" t="str">
        <f>IF(V8+V10+V12+V14+V16+V18+V20+V22+V24+V26+V28+V30+V32+V34+V36+V38+V40+V42+V44+V46=0,"",V8+V10+V12+V14+V16+V18+V20+V22+V24+V26+V28+V30+V32+V34+V36+V38+V40+V42+V44+V46)</f>
        <v/>
      </c>
      <c r="W48" s="19" t="s">
        <v>20</v>
      </c>
      <c r="X48" s="28" t="str">
        <f>IF(X8+X10+X12+X14+X16+X18+X20+X22+X24+X26+X28+X30+X32+X34+X36+X38+X40+X42+X44+X46=0,"",X8+X10+X12+X14+X16+X18+X20+X22+X24+X26+X28+X30+X32+X34+X36+X38+X40+X42+X44+X46)</f>
        <v/>
      </c>
      <c r="Y48" s="19" t="s">
        <v>20</v>
      </c>
      <c r="Z48" s="28" t="str">
        <f>IF(Z8+Z10+Z12+Z14+Z16+Z18+Z20+Z22+Z24+Z26+Z28+Z30+Z32+Z34+Z36+Z38+Z40+Z42+Z44+Z46=0,"",Z8+Z10+Z12+Z14+Z16+Z18+Z20+Z22+Z24+Z26+Z28+Z30+Z32+Z34+Z36+Z38+Z40+Z42+Z44+Z46)</f>
        <v/>
      </c>
      <c r="AA48" s="19" t="s">
        <v>20</v>
      </c>
      <c r="AB48" s="28" t="str">
        <f>IF(AB8+AB10+AB12+AB14+AB16+AB18+AB20+AB22+AB24+AB26+AB28+AB30+AB32+AB34+AB36+AB38+AB40+AB42+AB44+AB46=0,"",AB8+AB10+AB12+AB14+AB16+AB18+AB20+AB22+AB24+AB26+AB28+AB30+AB32+AB34+AB36+AB38+AB40+AB42+AB44+AB46)</f>
        <v/>
      </c>
      <c r="AC48" s="19" t="s">
        <v>20</v>
      </c>
      <c r="AD48" s="28" t="str">
        <f>IF(AD8+AD10+AD12+AD14+AD16+AD18+AD20+AD22+AD24+AD26+AD28+AD30+AD32+AD34+AD36+AD38+AD40+AD42+AD44+AD46=0,"",AD8+AD10+AD12+AD14+AD16+AD18+AD20+AD22+AD24+AD26+AD28+AD30+AD32+AD34+AD36+AD38+AD40+AD42+AD44+AD46)</f>
        <v/>
      </c>
      <c r="AE48" s="19" t="s">
        <v>20</v>
      </c>
      <c r="AF48" s="33" t="str">
        <f>IF(AF8+AF10+AF12+AF14+AF16+AF18+AF20+AF22+AF24+AF26+AF28+AF30+AF32+AF34+AF36+AF38+AF40+AF42+AF44+AF46=0,"",AF8+AF10+AF12+AF14+AF16+AF18+AF20+AF22+AF24+AF26+AF28+AF30+AF32+AF34+AF36+AF38+AF40+AF42+AF44+AF46)</f>
        <v/>
      </c>
      <c r="AG48" s="19" t="s">
        <v>20</v>
      </c>
      <c r="AH48" s="33" t="str">
        <f>IF(V8+X8+Z8+AB8+AD8+AF8+V10+X10+Z10+AB10+AD10+AF10+V12+X12+Z12+AB12+AD12+AF12+V14+X14+Z14+AB14+AD14+AF14+V16+X16+Z16+AB16+AD16+AF16+V18+X18+Z18+AB18+AD18+AF18+V20+X20+Z20+AB20+AD20+AF20+V22+X22+Z22+AB22+AD22+AF22+V24+X24+Z24+AB24+AD24+AF24+V26+X26+Z26+AB26+AD26+AF26+V28+X28+Z28+AB28+AD28+AF28+V30+X30+Z30+AB30+AD30+AF30+V32+X32+Z32+AB32+AD32+AF32+V34+X34+Z34+AB34+AD34+AF34+V36+X36+Z36+AB36+AD36+AF36+V38+X38+Z38+AB38+AD38+AF38+V40+X40+Z40+AB40+AD40+AF40+V42+X42+Z42+AB42+AD42+AF42+V44+X44+Z44+AB44+AD44+AF44+V46+X46+Z46+AB46+AD46+AF46=0,"",V8+X8+Z8+AB8+AD8+AF8+V10+X10+Z10+AB10+AD10+AF10+V12+X12+Z12+AB12+AD12+AF12+V14+X14+Z14+AB14+AD14+AF14+V16+X16+Z16+AB16+AD16+AF16+V18+X18+Z18+AB18+AD18+AF18+V20+X20+Z20+AB20+AD20+AF20+V22+X22+Z22+AB22+AD22+AF22+V24+X24+Z24+AB24+AD24+AF24+V26+X26+Z26+AB26+AD26+AF26+V28+X28+Z28+AB28+AD28+AF28+V30+X30+Z30+AB30+AD30+AF30+V32+X32+Z32+AB32+AD32+AF32+V34+X34+Z34+AB34+AD34+AF34+V36+X36+Z36+AB36+AD36+AF36+V38+X38+Z38+AB38+AD38+AF38+V40+X40+Z40+AB40+AD40+AF40+V42+X42+Z42+AB42+AD42+AF42+V44+X44+Z44+AB44+AD44+AF44+V46+X46+Z46+AB46+AD46+AF46)</f>
        <v/>
      </c>
    </row>
    <row r="49" spans="1:21" ht="17.25" customHeight="1" x14ac:dyDescent="0.15">
      <c r="A49" s="6"/>
      <c r="B49" s="145" t="s">
        <v>60</v>
      </c>
      <c r="C49" s="146"/>
      <c r="D49" s="146"/>
      <c r="E49" s="146"/>
      <c r="F49" s="146"/>
      <c r="G49" s="146"/>
      <c r="H49" s="146"/>
      <c r="I49" s="147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</row>
    <row r="50" spans="1:21" ht="22.5" customHeight="1" x14ac:dyDescent="0.15"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</row>
    <row r="51" spans="1:21" ht="22.5" customHeight="1" x14ac:dyDescent="0.15"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</row>
    <row r="52" spans="1:21" ht="22.5" customHeight="1" x14ac:dyDescent="0.15"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</row>
    <row r="53" spans="1:21" ht="22.5" customHeight="1" x14ac:dyDescent="0.15"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</row>
    <row r="54" spans="1:21" ht="22.5" customHeight="1" x14ac:dyDescent="0.15"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</row>
    <row r="55" spans="1:21" ht="22.5" customHeight="1" x14ac:dyDescent="0.15">
      <c r="A55" s="39" t="s">
        <v>62</v>
      </c>
    </row>
  </sheetData>
  <mergeCells count="362">
    <mergeCell ref="T45:T46"/>
    <mergeCell ref="T47:T48"/>
    <mergeCell ref="X3:AC3"/>
    <mergeCell ref="T37:T38"/>
    <mergeCell ref="T39:T40"/>
    <mergeCell ref="T41:T42"/>
    <mergeCell ref="T43:T44"/>
    <mergeCell ref="T29:T30"/>
    <mergeCell ref="T31:T32"/>
    <mergeCell ref="T33:T34"/>
    <mergeCell ref="T13:T14"/>
    <mergeCell ref="T15:T16"/>
    <mergeCell ref="T17:T18"/>
    <mergeCell ref="T19:T20"/>
    <mergeCell ref="T35:T36"/>
    <mergeCell ref="T21:T22"/>
    <mergeCell ref="T23:T24"/>
    <mergeCell ref="T25:T26"/>
    <mergeCell ref="T27:T28"/>
    <mergeCell ref="B49:U54"/>
    <mergeCell ref="L39:L40"/>
    <mergeCell ref="M39:M40"/>
    <mergeCell ref="N39:N40"/>
    <mergeCell ref="O39:O40"/>
    <mergeCell ref="R39:R40"/>
    <mergeCell ref="N41:N42"/>
    <mergeCell ref="O41:O42"/>
    <mergeCell ref="O43:O44"/>
    <mergeCell ref="S39:S40"/>
    <mergeCell ref="J43:J44"/>
    <mergeCell ref="M41:M42"/>
    <mergeCell ref="H43:H44"/>
    <mergeCell ref="H41:H42"/>
    <mergeCell ref="J41:J42"/>
    <mergeCell ref="K41:K42"/>
    <mergeCell ref="S41:S42"/>
    <mergeCell ref="K43:K44"/>
    <mergeCell ref="O45:O46"/>
    <mergeCell ref="R43:R44"/>
    <mergeCell ref="L45:L46"/>
    <mergeCell ref="M45:M46"/>
    <mergeCell ref="N45:N46"/>
    <mergeCell ref="J5:K5"/>
    <mergeCell ref="L5:L6"/>
    <mergeCell ref="M5:M6"/>
    <mergeCell ref="T7:T8"/>
    <mergeCell ref="T9:T10"/>
    <mergeCell ref="T11:T12"/>
    <mergeCell ref="R9:R10"/>
    <mergeCell ref="S9:S10"/>
    <mergeCell ref="R11:R12"/>
    <mergeCell ref="S11:S12"/>
    <mergeCell ref="O9:O10"/>
    <mergeCell ref="N11:N12"/>
    <mergeCell ref="O11:O12"/>
    <mergeCell ref="A5:A6"/>
    <mergeCell ref="B5:B6"/>
    <mergeCell ref="C5:C6"/>
    <mergeCell ref="D5:D6"/>
    <mergeCell ref="E5:G6"/>
    <mergeCell ref="H5:H6"/>
    <mergeCell ref="M7:M8"/>
    <mergeCell ref="L7:L8"/>
    <mergeCell ref="U6:V6"/>
    <mergeCell ref="P6:Q6"/>
    <mergeCell ref="T5:T6"/>
    <mergeCell ref="U5:AH5"/>
    <mergeCell ref="AG6:AH6"/>
    <mergeCell ref="AE6:AF6"/>
    <mergeCell ref="AA6:AB6"/>
    <mergeCell ref="AC6:AD6"/>
    <mergeCell ref="S7:S8"/>
    <mergeCell ref="R7:R8"/>
    <mergeCell ref="W6:X6"/>
    <mergeCell ref="Y6:Z6"/>
    <mergeCell ref="O7:O8"/>
    <mergeCell ref="N7:N8"/>
    <mergeCell ref="N5:N6"/>
    <mergeCell ref="O5:S5"/>
    <mergeCell ref="C7:C8"/>
    <mergeCell ref="B7:B8"/>
    <mergeCell ref="A7:A8"/>
    <mergeCell ref="G7:G8"/>
    <mergeCell ref="K7:K8"/>
    <mergeCell ref="J7:J8"/>
    <mergeCell ref="H7:H8"/>
    <mergeCell ref="D7:D8"/>
    <mergeCell ref="I7:I8"/>
    <mergeCell ref="N9:N10"/>
    <mergeCell ref="G9:G10"/>
    <mergeCell ref="H9:H10"/>
    <mergeCell ref="J9:J10"/>
    <mergeCell ref="K9:K10"/>
    <mergeCell ref="A11:A12"/>
    <mergeCell ref="B11:B12"/>
    <mergeCell ref="C11:C12"/>
    <mergeCell ref="D11:D12"/>
    <mergeCell ref="L9:L10"/>
    <mergeCell ref="M9:M10"/>
    <mergeCell ref="A9:A10"/>
    <mergeCell ref="B9:B10"/>
    <mergeCell ref="C9:C10"/>
    <mergeCell ref="D9:D10"/>
    <mergeCell ref="L11:L12"/>
    <mergeCell ref="M11:M12"/>
    <mergeCell ref="G11:G12"/>
    <mergeCell ref="H11:H12"/>
    <mergeCell ref="J11:J12"/>
    <mergeCell ref="K11:K12"/>
    <mergeCell ref="L15:L16"/>
    <mergeCell ref="M15:M16"/>
    <mergeCell ref="N15:N16"/>
    <mergeCell ref="O15:O16"/>
    <mergeCell ref="G13:G14"/>
    <mergeCell ref="H13:H14"/>
    <mergeCell ref="J13:J14"/>
    <mergeCell ref="K13:K14"/>
    <mergeCell ref="G15:G16"/>
    <mergeCell ref="A13:A14"/>
    <mergeCell ref="B13:B14"/>
    <mergeCell ref="C13:C14"/>
    <mergeCell ref="D13:D14"/>
    <mergeCell ref="J15:J16"/>
    <mergeCell ref="K15:K16"/>
    <mergeCell ref="A15:A16"/>
    <mergeCell ref="B15:B16"/>
    <mergeCell ref="C15:C16"/>
    <mergeCell ref="D15:D16"/>
    <mergeCell ref="R15:R16"/>
    <mergeCell ref="S15:S16"/>
    <mergeCell ref="A17:A18"/>
    <mergeCell ref="B17:B18"/>
    <mergeCell ref="C17:C18"/>
    <mergeCell ref="D17:D18"/>
    <mergeCell ref="G17:G18"/>
    <mergeCell ref="H17:H18"/>
    <mergeCell ref="J17:J18"/>
    <mergeCell ref="K17:K18"/>
    <mergeCell ref="R17:R18"/>
    <mergeCell ref="S17:S18"/>
    <mergeCell ref="L13:L14"/>
    <mergeCell ref="M13:M14"/>
    <mergeCell ref="N13:N14"/>
    <mergeCell ref="O13:O14"/>
    <mergeCell ref="R13:R14"/>
    <mergeCell ref="S13:S14"/>
    <mergeCell ref="H15:H16"/>
    <mergeCell ref="L17:L18"/>
    <mergeCell ref="M17:M18"/>
    <mergeCell ref="N17:N18"/>
    <mergeCell ref="O17:O18"/>
    <mergeCell ref="A19:A20"/>
    <mergeCell ref="B19:B20"/>
    <mergeCell ref="C19:C20"/>
    <mergeCell ref="D19:D20"/>
    <mergeCell ref="G19:G20"/>
    <mergeCell ref="R21:R22"/>
    <mergeCell ref="H19:H20"/>
    <mergeCell ref="L19:L20"/>
    <mergeCell ref="M19:M20"/>
    <mergeCell ref="N19:N20"/>
    <mergeCell ref="O19:O20"/>
    <mergeCell ref="R19:R20"/>
    <mergeCell ref="A21:A22"/>
    <mergeCell ref="B21:B22"/>
    <mergeCell ref="C21:C22"/>
    <mergeCell ref="D21:D22"/>
    <mergeCell ref="G21:G22"/>
    <mergeCell ref="H21:H22"/>
    <mergeCell ref="S21:S22"/>
    <mergeCell ref="J19:J20"/>
    <mergeCell ref="K19:K20"/>
    <mergeCell ref="L21:L22"/>
    <mergeCell ref="M21:M22"/>
    <mergeCell ref="N21:N22"/>
    <mergeCell ref="O21:O22"/>
    <mergeCell ref="S19:S20"/>
    <mergeCell ref="J21:J22"/>
    <mergeCell ref="K21:K22"/>
    <mergeCell ref="A23:A24"/>
    <mergeCell ref="B23:B24"/>
    <mergeCell ref="C23:C24"/>
    <mergeCell ref="D23:D24"/>
    <mergeCell ref="G23:G24"/>
    <mergeCell ref="H23:H24"/>
    <mergeCell ref="A25:A26"/>
    <mergeCell ref="B25:B26"/>
    <mergeCell ref="C25:C26"/>
    <mergeCell ref="D25:D26"/>
    <mergeCell ref="G25:G26"/>
    <mergeCell ref="H25:H26"/>
    <mergeCell ref="R25:R26"/>
    <mergeCell ref="L25:L26"/>
    <mergeCell ref="M25:M26"/>
    <mergeCell ref="N25:N26"/>
    <mergeCell ref="O25:O26"/>
    <mergeCell ref="L23:L24"/>
    <mergeCell ref="M23:M24"/>
    <mergeCell ref="N23:N24"/>
    <mergeCell ref="I25:I26"/>
    <mergeCell ref="D27:D28"/>
    <mergeCell ref="G27:G28"/>
    <mergeCell ref="H27:H28"/>
    <mergeCell ref="L27:L28"/>
    <mergeCell ref="M27:M28"/>
    <mergeCell ref="I27:I28"/>
    <mergeCell ref="K25:K26"/>
    <mergeCell ref="J25:J26"/>
    <mergeCell ref="N27:N28"/>
    <mergeCell ref="O23:O24"/>
    <mergeCell ref="R23:R24"/>
    <mergeCell ref="S23:S24"/>
    <mergeCell ref="S25:S26"/>
    <mergeCell ref="J23:J24"/>
    <mergeCell ref="K23:K24"/>
    <mergeCell ref="O27:O28"/>
    <mergeCell ref="R27:R28"/>
    <mergeCell ref="S27:S28"/>
    <mergeCell ref="A29:A30"/>
    <mergeCell ref="B29:B30"/>
    <mergeCell ref="C29:C30"/>
    <mergeCell ref="D29:D30"/>
    <mergeCell ref="G29:G30"/>
    <mergeCell ref="H29:H30"/>
    <mergeCell ref="J29:J30"/>
    <mergeCell ref="K29:K30"/>
    <mergeCell ref="R29:R30"/>
    <mergeCell ref="S29:S30"/>
    <mergeCell ref="J27:J28"/>
    <mergeCell ref="K27:K28"/>
    <mergeCell ref="L29:L30"/>
    <mergeCell ref="M29:M30"/>
    <mergeCell ref="N29:N30"/>
    <mergeCell ref="O29:O30"/>
    <mergeCell ref="I29:I30"/>
    <mergeCell ref="A27:A28"/>
    <mergeCell ref="B27:B28"/>
    <mergeCell ref="C27:C28"/>
    <mergeCell ref="O31:O32"/>
    <mergeCell ref="R31:R32"/>
    <mergeCell ref="J31:J32"/>
    <mergeCell ref="K31:K32"/>
    <mergeCell ref="I31:I32"/>
    <mergeCell ref="A31:A32"/>
    <mergeCell ref="S31:S32"/>
    <mergeCell ref="A33:A34"/>
    <mergeCell ref="B33:B34"/>
    <mergeCell ref="C33:C34"/>
    <mergeCell ref="D33:D34"/>
    <mergeCell ref="G33:G34"/>
    <mergeCell ref="H33:H34"/>
    <mergeCell ref="J33:J34"/>
    <mergeCell ref="K33:K34"/>
    <mergeCell ref="S33:S34"/>
    <mergeCell ref="B31:B32"/>
    <mergeCell ref="C31:C32"/>
    <mergeCell ref="D31:D32"/>
    <mergeCell ref="G31:G32"/>
    <mergeCell ref="H31:H32"/>
    <mergeCell ref="L31:L32"/>
    <mergeCell ref="M31:M32"/>
    <mergeCell ref="N31:N32"/>
    <mergeCell ref="N35:N36"/>
    <mergeCell ref="O35:O36"/>
    <mergeCell ref="R33:R34"/>
    <mergeCell ref="M33:M34"/>
    <mergeCell ref="N33:N34"/>
    <mergeCell ref="O33:O34"/>
    <mergeCell ref="J39:J40"/>
    <mergeCell ref="O37:O38"/>
    <mergeCell ref="R35:R36"/>
    <mergeCell ref="A35:A36"/>
    <mergeCell ref="B35:B36"/>
    <mergeCell ref="C35:C36"/>
    <mergeCell ref="D35:D36"/>
    <mergeCell ref="G35:G36"/>
    <mergeCell ref="H35:H36"/>
    <mergeCell ref="J35:J36"/>
    <mergeCell ref="A39:A40"/>
    <mergeCell ref="B39:B40"/>
    <mergeCell ref="C39:C40"/>
    <mergeCell ref="D39:D40"/>
    <mergeCell ref="G39:G40"/>
    <mergeCell ref="H39:H40"/>
    <mergeCell ref="D37:D38"/>
    <mergeCell ref="G37:G38"/>
    <mergeCell ref="H37:H38"/>
    <mergeCell ref="K37:K38"/>
    <mergeCell ref="J37:J38"/>
    <mergeCell ref="L33:L34"/>
    <mergeCell ref="I33:I34"/>
    <mergeCell ref="I35:I36"/>
    <mergeCell ref="K35:K36"/>
    <mergeCell ref="I37:I38"/>
    <mergeCell ref="I39:I40"/>
    <mergeCell ref="A41:A42"/>
    <mergeCell ref="B41:B42"/>
    <mergeCell ref="C41:C42"/>
    <mergeCell ref="D41:D42"/>
    <mergeCell ref="I41:I42"/>
    <mergeCell ref="A37:A38"/>
    <mergeCell ref="B37:B38"/>
    <mergeCell ref="C37:C38"/>
    <mergeCell ref="A43:A44"/>
    <mergeCell ref="B43:B44"/>
    <mergeCell ref="C43:C44"/>
    <mergeCell ref="D43:D44"/>
    <mergeCell ref="G43:G44"/>
    <mergeCell ref="G41:G42"/>
    <mergeCell ref="A45:A46"/>
    <mergeCell ref="B45:B46"/>
    <mergeCell ref="C45:C46"/>
    <mergeCell ref="D45:D46"/>
    <mergeCell ref="G45:G46"/>
    <mergeCell ref="H45:H46"/>
    <mergeCell ref="J45:J46"/>
    <mergeCell ref="R45:R46"/>
    <mergeCell ref="A47:B48"/>
    <mergeCell ref="E47:G48"/>
    <mergeCell ref="L47:L48"/>
    <mergeCell ref="M47:M48"/>
    <mergeCell ref="N47:N48"/>
    <mergeCell ref="O47:O48"/>
    <mergeCell ref="K47:K48"/>
    <mergeCell ref="C47:C48"/>
    <mergeCell ref="D47:D48"/>
    <mergeCell ref="H47:H48"/>
    <mergeCell ref="I43:I44"/>
    <mergeCell ref="I45:I46"/>
    <mergeCell ref="I47:I48"/>
    <mergeCell ref="AG2:AH2"/>
    <mergeCell ref="L2:R2"/>
    <mergeCell ref="Z2:AE2"/>
    <mergeCell ref="M3:N3"/>
    <mergeCell ref="R47:R48"/>
    <mergeCell ref="N43:N44"/>
    <mergeCell ref="L41:L42"/>
    <mergeCell ref="R37:R38"/>
    <mergeCell ref="K45:K46"/>
    <mergeCell ref="L43:L44"/>
    <mergeCell ref="M43:M44"/>
    <mergeCell ref="K39:K40"/>
    <mergeCell ref="L37:L38"/>
    <mergeCell ref="R41:R42"/>
    <mergeCell ref="J47:J48"/>
    <mergeCell ref="S43:S44"/>
    <mergeCell ref="S35:S36"/>
    <mergeCell ref="S37:S38"/>
    <mergeCell ref="M37:M38"/>
    <mergeCell ref="N37:N38"/>
    <mergeCell ref="L35:L36"/>
    <mergeCell ref="M35:M36"/>
    <mergeCell ref="S47:S48"/>
    <mergeCell ref="S45:S46"/>
    <mergeCell ref="I21:I22"/>
    <mergeCell ref="I23:I24"/>
    <mergeCell ref="I9:I10"/>
    <mergeCell ref="I11:I12"/>
    <mergeCell ref="I13:I14"/>
    <mergeCell ref="I15:I16"/>
    <mergeCell ref="I17:I18"/>
    <mergeCell ref="I19:I20"/>
  </mergeCells>
  <phoneticPr fontId="2"/>
  <printOptions horizontalCentered="1" verticalCentered="1"/>
  <pageMargins left="0.27559055118110237" right="0.19685039370078741" top="0.41" bottom="0.19685039370078741" header="0.19685039370078741" footer="0.19685039370078741"/>
  <pageSetup paperSize="9" scale="60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2" r:id="rId4" name="Check Box 2">
              <controlPr defaultSize="0" autoFill="0" autoLine="0" autoPict="0">
                <anchor moveWithCells="1">
                  <from>
                    <xdr:col>15</xdr:col>
                    <xdr:colOff>57150</xdr:colOff>
                    <xdr:row>7</xdr:row>
                    <xdr:rowOff>0</xdr:rowOff>
                  </from>
                  <to>
                    <xdr:col>16</xdr:col>
                    <xdr:colOff>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5" name="Check Box 4">
              <controlPr defaultSize="0" autoFill="0" autoLine="0" autoPict="0">
                <anchor moveWithCells="1">
                  <from>
                    <xdr:col>16</xdr:col>
                    <xdr:colOff>57150</xdr:colOff>
                    <xdr:row>6</xdr:row>
                    <xdr:rowOff>190500</xdr:rowOff>
                  </from>
                  <to>
                    <xdr:col>17</xdr:col>
                    <xdr:colOff>47625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6" name="Check Box 6">
              <controlPr defaultSize="0" autoFill="0" autoLine="0" autoPict="0">
                <anchor moveWithCells="1">
                  <from>
                    <xdr:col>15</xdr:col>
                    <xdr:colOff>57150</xdr:colOff>
                    <xdr:row>9</xdr:row>
                    <xdr:rowOff>0</xdr:rowOff>
                  </from>
                  <to>
                    <xdr:col>16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7" name="Check Box 7">
              <controlPr defaultSize="0" autoFill="0" autoLine="0" autoPict="0">
                <anchor moveWithCells="1">
                  <from>
                    <xdr:col>16</xdr:col>
                    <xdr:colOff>57150</xdr:colOff>
                    <xdr:row>8</xdr:row>
                    <xdr:rowOff>200025</xdr:rowOff>
                  </from>
                  <to>
                    <xdr:col>17</xdr:col>
                    <xdr:colOff>47625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8" name="Check Box 9">
              <controlPr defaultSize="0" autoFill="0" autoLine="0" autoPict="0">
                <anchor moveWithCells="1">
                  <from>
                    <xdr:col>15</xdr:col>
                    <xdr:colOff>57150</xdr:colOff>
                    <xdr:row>11</xdr:row>
                    <xdr:rowOff>9525</xdr:rowOff>
                  </from>
                  <to>
                    <xdr:col>16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9" name="Check Box 10">
              <controlPr defaultSize="0" autoFill="0" autoLine="0" autoPict="0">
                <anchor moveWithCells="1">
                  <from>
                    <xdr:col>16</xdr:col>
                    <xdr:colOff>57150</xdr:colOff>
                    <xdr:row>10</xdr:row>
                    <xdr:rowOff>209550</xdr:rowOff>
                  </from>
                  <to>
                    <xdr:col>17</xdr:col>
                    <xdr:colOff>47625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10" name="Check Box 12">
              <controlPr defaultSize="0" autoFill="0" autoLine="0" autoPict="0">
                <anchor moveWithCells="1">
                  <from>
                    <xdr:col>15</xdr:col>
                    <xdr:colOff>57150</xdr:colOff>
                    <xdr:row>13</xdr:row>
                    <xdr:rowOff>19050</xdr:rowOff>
                  </from>
                  <to>
                    <xdr:col>16</xdr:col>
                    <xdr:colOff>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3" r:id="rId11" name="Check Box 13">
              <controlPr defaultSize="0" autoFill="0" autoLine="0" autoPict="0">
                <anchor moveWithCells="1">
                  <from>
                    <xdr:col>16</xdr:col>
                    <xdr:colOff>57150</xdr:colOff>
                    <xdr:row>12</xdr:row>
                    <xdr:rowOff>209550</xdr:rowOff>
                  </from>
                  <to>
                    <xdr:col>17</xdr:col>
                    <xdr:colOff>47625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5" r:id="rId12" name="Check Box 15">
              <controlPr defaultSize="0" autoFill="0" autoLine="0" autoPict="0">
                <anchor moveWithCells="1">
                  <from>
                    <xdr:col>15</xdr:col>
                    <xdr:colOff>57150</xdr:colOff>
                    <xdr:row>15</xdr:row>
                    <xdr:rowOff>19050</xdr:rowOff>
                  </from>
                  <to>
                    <xdr:col>16</xdr:col>
                    <xdr:colOff>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6" r:id="rId13" name="Check Box 16">
              <controlPr defaultSize="0" autoFill="0" autoLine="0" autoPict="0">
                <anchor moveWithCells="1">
                  <from>
                    <xdr:col>16</xdr:col>
                    <xdr:colOff>57150</xdr:colOff>
                    <xdr:row>15</xdr:row>
                    <xdr:rowOff>0</xdr:rowOff>
                  </from>
                  <to>
                    <xdr:col>17</xdr:col>
                    <xdr:colOff>47625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8" r:id="rId14" name="Check Box 18">
              <controlPr defaultSize="0" autoFill="0" autoLine="0" autoPict="0">
                <anchor moveWithCells="1">
                  <from>
                    <xdr:col>15</xdr:col>
                    <xdr:colOff>57150</xdr:colOff>
                    <xdr:row>17</xdr:row>
                    <xdr:rowOff>28575</xdr:rowOff>
                  </from>
                  <to>
                    <xdr:col>16</xdr:col>
                    <xdr:colOff>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9" r:id="rId15" name="Check Box 19">
              <controlPr defaultSize="0" autoFill="0" autoLine="0" autoPict="0">
                <anchor moveWithCells="1">
                  <from>
                    <xdr:col>16</xdr:col>
                    <xdr:colOff>57150</xdr:colOff>
                    <xdr:row>17</xdr:row>
                    <xdr:rowOff>9525</xdr:rowOff>
                  </from>
                  <to>
                    <xdr:col>17</xdr:col>
                    <xdr:colOff>47625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1" r:id="rId16" name="Check Box 21">
              <controlPr defaultSize="0" autoFill="0" autoLine="0" autoPict="0">
                <anchor moveWithCells="1">
                  <from>
                    <xdr:col>15</xdr:col>
                    <xdr:colOff>57150</xdr:colOff>
                    <xdr:row>19</xdr:row>
                    <xdr:rowOff>38100</xdr:rowOff>
                  </from>
                  <to>
                    <xdr:col>16</xdr:col>
                    <xdr:colOff>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2" r:id="rId17" name="Check Box 22">
              <controlPr defaultSize="0" autoFill="0" autoLine="0" autoPict="0">
                <anchor moveWithCells="1">
                  <from>
                    <xdr:col>16</xdr:col>
                    <xdr:colOff>57150</xdr:colOff>
                    <xdr:row>19</xdr:row>
                    <xdr:rowOff>9525</xdr:rowOff>
                  </from>
                  <to>
                    <xdr:col>17</xdr:col>
                    <xdr:colOff>47625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4" r:id="rId18" name="Check Box 24">
              <controlPr defaultSize="0" autoFill="0" autoLine="0" autoPict="0">
                <anchor moveWithCells="1">
                  <from>
                    <xdr:col>15</xdr:col>
                    <xdr:colOff>57150</xdr:colOff>
                    <xdr:row>21</xdr:row>
                    <xdr:rowOff>38100</xdr:rowOff>
                  </from>
                  <to>
                    <xdr:col>16</xdr:col>
                    <xdr:colOff>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5" r:id="rId19" name="Check Box 25">
              <controlPr defaultSize="0" autoFill="0" autoLine="0" autoPict="0">
                <anchor moveWithCells="1">
                  <from>
                    <xdr:col>16</xdr:col>
                    <xdr:colOff>57150</xdr:colOff>
                    <xdr:row>21</xdr:row>
                    <xdr:rowOff>19050</xdr:rowOff>
                  </from>
                  <to>
                    <xdr:col>17</xdr:col>
                    <xdr:colOff>47625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7" r:id="rId20" name="Check Box 27">
              <controlPr defaultSize="0" autoFill="0" autoLine="0" autoPict="0">
                <anchor moveWithCells="1">
                  <from>
                    <xdr:col>15</xdr:col>
                    <xdr:colOff>57150</xdr:colOff>
                    <xdr:row>23</xdr:row>
                    <xdr:rowOff>47625</xdr:rowOff>
                  </from>
                  <to>
                    <xdr:col>16</xdr:col>
                    <xdr:colOff>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8" r:id="rId21" name="Check Box 28">
              <controlPr defaultSize="0" autoFill="0" autoLine="0" autoPict="0">
                <anchor moveWithCells="1">
                  <from>
                    <xdr:col>16</xdr:col>
                    <xdr:colOff>57150</xdr:colOff>
                    <xdr:row>23</xdr:row>
                    <xdr:rowOff>28575</xdr:rowOff>
                  </from>
                  <to>
                    <xdr:col>17</xdr:col>
                    <xdr:colOff>47625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0" r:id="rId22" name="Check Box 30">
              <controlPr defaultSize="0" autoFill="0" autoLine="0" autoPict="0">
                <anchor moveWithCells="1">
                  <from>
                    <xdr:col>15</xdr:col>
                    <xdr:colOff>57150</xdr:colOff>
                    <xdr:row>25</xdr:row>
                    <xdr:rowOff>57150</xdr:rowOff>
                  </from>
                  <to>
                    <xdr:col>16</xdr:col>
                    <xdr:colOff>0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1" r:id="rId23" name="Check Box 31">
              <controlPr defaultSize="0" autoFill="0" autoLine="0" autoPict="0">
                <anchor moveWithCells="1">
                  <from>
                    <xdr:col>16</xdr:col>
                    <xdr:colOff>57150</xdr:colOff>
                    <xdr:row>25</xdr:row>
                    <xdr:rowOff>28575</xdr:rowOff>
                  </from>
                  <to>
                    <xdr:col>17</xdr:col>
                    <xdr:colOff>47625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3" r:id="rId24" name="Check Box 33">
              <controlPr defaultSize="0" autoFill="0" autoLine="0" autoPict="0">
                <anchor moveWithCells="1">
                  <from>
                    <xdr:col>15</xdr:col>
                    <xdr:colOff>57150</xdr:colOff>
                    <xdr:row>27</xdr:row>
                    <xdr:rowOff>57150</xdr:rowOff>
                  </from>
                  <to>
                    <xdr:col>16</xdr:col>
                    <xdr:colOff>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4" r:id="rId25" name="Check Box 34">
              <controlPr defaultSize="0" autoFill="0" autoLine="0" autoPict="0">
                <anchor moveWithCells="1">
                  <from>
                    <xdr:col>16</xdr:col>
                    <xdr:colOff>57150</xdr:colOff>
                    <xdr:row>27</xdr:row>
                    <xdr:rowOff>38100</xdr:rowOff>
                  </from>
                  <to>
                    <xdr:col>17</xdr:col>
                    <xdr:colOff>47625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6" r:id="rId26" name="Check Box 36">
              <controlPr defaultSize="0" autoFill="0" autoLine="0" autoPict="0">
                <anchor moveWithCells="1">
                  <from>
                    <xdr:col>15</xdr:col>
                    <xdr:colOff>57150</xdr:colOff>
                    <xdr:row>29</xdr:row>
                    <xdr:rowOff>66675</xdr:rowOff>
                  </from>
                  <to>
                    <xdr:col>16</xdr:col>
                    <xdr:colOff>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7" r:id="rId27" name="Check Box 37">
              <controlPr defaultSize="0" autoFill="0" autoLine="0" autoPict="0">
                <anchor moveWithCells="1">
                  <from>
                    <xdr:col>16</xdr:col>
                    <xdr:colOff>57150</xdr:colOff>
                    <xdr:row>29</xdr:row>
                    <xdr:rowOff>47625</xdr:rowOff>
                  </from>
                  <to>
                    <xdr:col>17</xdr:col>
                    <xdr:colOff>47625</xdr:colOff>
                    <xdr:row>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9" r:id="rId28" name="Check Box 39">
              <controlPr defaultSize="0" autoFill="0" autoLine="0" autoPict="0">
                <anchor moveWithCells="1">
                  <from>
                    <xdr:col>15</xdr:col>
                    <xdr:colOff>57150</xdr:colOff>
                    <xdr:row>31</xdr:row>
                    <xdr:rowOff>76200</xdr:rowOff>
                  </from>
                  <to>
                    <xdr:col>16</xdr:col>
                    <xdr:colOff>0</xdr:colOff>
                    <xdr:row>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0" r:id="rId29" name="Check Box 40">
              <controlPr defaultSize="0" autoFill="0" autoLine="0" autoPict="0">
                <anchor moveWithCells="1">
                  <from>
                    <xdr:col>16</xdr:col>
                    <xdr:colOff>57150</xdr:colOff>
                    <xdr:row>31</xdr:row>
                    <xdr:rowOff>47625</xdr:rowOff>
                  </from>
                  <to>
                    <xdr:col>17</xdr:col>
                    <xdr:colOff>47625</xdr:colOff>
                    <xdr:row>32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2" r:id="rId30" name="Check Box 42">
              <controlPr defaultSize="0" autoFill="0" autoLine="0" autoPict="0">
                <anchor moveWithCells="1">
                  <from>
                    <xdr:col>15</xdr:col>
                    <xdr:colOff>57150</xdr:colOff>
                    <xdr:row>33</xdr:row>
                    <xdr:rowOff>76200</xdr:rowOff>
                  </from>
                  <to>
                    <xdr:col>16</xdr:col>
                    <xdr:colOff>0</xdr:colOff>
                    <xdr:row>34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3" r:id="rId31" name="Check Box 43">
              <controlPr defaultSize="0" autoFill="0" autoLine="0" autoPict="0">
                <anchor moveWithCells="1">
                  <from>
                    <xdr:col>16</xdr:col>
                    <xdr:colOff>57150</xdr:colOff>
                    <xdr:row>33</xdr:row>
                    <xdr:rowOff>57150</xdr:rowOff>
                  </from>
                  <to>
                    <xdr:col>17</xdr:col>
                    <xdr:colOff>47625</xdr:colOff>
                    <xdr:row>34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5" r:id="rId32" name="Check Box 45">
              <controlPr defaultSize="0" autoFill="0" autoLine="0" autoPict="0">
                <anchor moveWithCells="1">
                  <from>
                    <xdr:col>15</xdr:col>
                    <xdr:colOff>57150</xdr:colOff>
                    <xdr:row>35</xdr:row>
                    <xdr:rowOff>85725</xdr:rowOff>
                  </from>
                  <to>
                    <xdr:col>16</xdr:col>
                    <xdr:colOff>0</xdr:colOff>
                    <xdr:row>36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6" r:id="rId33" name="Check Box 46">
              <controlPr defaultSize="0" autoFill="0" autoLine="0" autoPict="0">
                <anchor moveWithCells="1">
                  <from>
                    <xdr:col>16</xdr:col>
                    <xdr:colOff>57150</xdr:colOff>
                    <xdr:row>35</xdr:row>
                    <xdr:rowOff>66675</xdr:rowOff>
                  </from>
                  <to>
                    <xdr:col>17</xdr:col>
                    <xdr:colOff>47625</xdr:colOff>
                    <xdr:row>36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8" r:id="rId34" name="Check Box 48">
              <controlPr defaultSize="0" autoFill="0" autoLine="0" autoPict="0">
                <anchor moveWithCells="1">
                  <from>
                    <xdr:col>15</xdr:col>
                    <xdr:colOff>57150</xdr:colOff>
                    <xdr:row>37</xdr:row>
                    <xdr:rowOff>95250</xdr:rowOff>
                  </from>
                  <to>
                    <xdr:col>16</xdr:col>
                    <xdr:colOff>0</xdr:colOff>
                    <xdr:row>38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9" r:id="rId35" name="Check Box 49">
              <controlPr defaultSize="0" autoFill="0" autoLine="0" autoPict="0">
                <anchor moveWithCells="1">
                  <from>
                    <xdr:col>16</xdr:col>
                    <xdr:colOff>57150</xdr:colOff>
                    <xdr:row>37</xdr:row>
                    <xdr:rowOff>66675</xdr:rowOff>
                  </from>
                  <to>
                    <xdr:col>17</xdr:col>
                    <xdr:colOff>47625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1" r:id="rId36" name="Check Box 51">
              <controlPr defaultSize="0" autoFill="0" autoLine="0" autoPict="0">
                <anchor moveWithCells="1">
                  <from>
                    <xdr:col>15</xdr:col>
                    <xdr:colOff>57150</xdr:colOff>
                    <xdr:row>39</xdr:row>
                    <xdr:rowOff>95250</xdr:rowOff>
                  </from>
                  <to>
                    <xdr:col>16</xdr:col>
                    <xdr:colOff>0</xdr:colOff>
                    <xdr:row>40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2" r:id="rId37" name="Check Box 52">
              <controlPr defaultSize="0" autoFill="0" autoLine="0" autoPict="0">
                <anchor moveWithCells="1">
                  <from>
                    <xdr:col>16</xdr:col>
                    <xdr:colOff>57150</xdr:colOff>
                    <xdr:row>39</xdr:row>
                    <xdr:rowOff>76200</xdr:rowOff>
                  </from>
                  <to>
                    <xdr:col>17</xdr:col>
                    <xdr:colOff>47625</xdr:colOff>
                    <xdr:row>40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4" r:id="rId38" name="Check Box 54">
              <controlPr defaultSize="0" autoFill="0" autoLine="0" autoPict="0">
                <anchor moveWithCells="1">
                  <from>
                    <xdr:col>15</xdr:col>
                    <xdr:colOff>57150</xdr:colOff>
                    <xdr:row>41</xdr:row>
                    <xdr:rowOff>104775</xdr:rowOff>
                  </from>
                  <to>
                    <xdr:col>16</xdr:col>
                    <xdr:colOff>0</xdr:colOff>
                    <xdr:row>42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5" r:id="rId39" name="Check Box 55">
              <controlPr defaultSize="0" autoFill="0" autoLine="0" autoPict="0">
                <anchor moveWithCells="1">
                  <from>
                    <xdr:col>16</xdr:col>
                    <xdr:colOff>57150</xdr:colOff>
                    <xdr:row>41</xdr:row>
                    <xdr:rowOff>85725</xdr:rowOff>
                  </from>
                  <to>
                    <xdr:col>17</xdr:col>
                    <xdr:colOff>47625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7" r:id="rId40" name="Check Box 57">
              <controlPr defaultSize="0" autoFill="0" autoLine="0" autoPict="0">
                <anchor moveWithCells="1">
                  <from>
                    <xdr:col>15</xdr:col>
                    <xdr:colOff>57150</xdr:colOff>
                    <xdr:row>43</xdr:row>
                    <xdr:rowOff>114300</xdr:rowOff>
                  </from>
                  <to>
                    <xdr:col>16</xdr:col>
                    <xdr:colOff>0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8" r:id="rId41" name="Check Box 58">
              <controlPr defaultSize="0" autoFill="0" autoLine="0" autoPict="0">
                <anchor moveWithCells="1">
                  <from>
                    <xdr:col>16</xdr:col>
                    <xdr:colOff>57150</xdr:colOff>
                    <xdr:row>43</xdr:row>
                    <xdr:rowOff>85725</xdr:rowOff>
                  </from>
                  <to>
                    <xdr:col>17</xdr:col>
                    <xdr:colOff>47625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0" r:id="rId42" name="Check Box 60">
              <controlPr defaultSize="0" autoFill="0" autoLine="0" autoPict="0">
                <anchor moveWithCells="1">
                  <from>
                    <xdr:col>15</xdr:col>
                    <xdr:colOff>57150</xdr:colOff>
                    <xdr:row>45</xdr:row>
                    <xdr:rowOff>114300</xdr:rowOff>
                  </from>
                  <to>
                    <xdr:col>16</xdr:col>
                    <xdr:colOff>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1" r:id="rId43" name="Check Box 61">
              <controlPr defaultSize="0" autoFill="0" autoLine="0" autoPict="0">
                <anchor moveWithCells="1">
                  <from>
                    <xdr:col>16</xdr:col>
                    <xdr:colOff>57150</xdr:colOff>
                    <xdr:row>45</xdr:row>
                    <xdr:rowOff>95250</xdr:rowOff>
                  </from>
                  <to>
                    <xdr:col>17</xdr:col>
                    <xdr:colOff>47625</xdr:colOff>
                    <xdr:row>46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B1:AK60"/>
  <sheetViews>
    <sheetView showGridLines="0" zoomScale="85" workbookViewId="0">
      <selection activeCell="T48" sqref="T48:T49"/>
    </sheetView>
  </sheetViews>
  <sheetFormatPr defaultRowHeight="22.5" customHeight="1" x14ac:dyDescent="0.15"/>
  <cols>
    <col min="1" max="1" width="5" style="2" customWidth="1"/>
    <col min="2" max="2" width="3.375" style="2" customWidth="1"/>
    <col min="3" max="5" width="12.5" style="2" customWidth="1"/>
    <col min="6" max="6" width="2.5" style="2" customWidth="1"/>
    <col min="7" max="7" width="10" style="2" customWidth="1"/>
    <col min="8" max="8" width="0.875" style="2" customWidth="1"/>
    <col min="9" max="9" width="8.75" style="7" customWidth="1"/>
    <col min="10" max="10" width="5.625" style="7" customWidth="1"/>
    <col min="11" max="11" width="5" style="2" customWidth="1"/>
    <col min="12" max="15" width="8.75" style="7" customWidth="1"/>
    <col min="16" max="16" width="12.5" style="2" customWidth="1"/>
    <col min="17" max="18" width="4.625" style="2" customWidth="1"/>
    <col min="19" max="19" width="8.75" style="7" customWidth="1"/>
    <col min="20" max="21" width="10.625" style="2" customWidth="1"/>
    <col min="22" max="22" width="2.5" style="2" customWidth="1"/>
    <col min="23" max="23" width="8.75" style="8" customWidth="1"/>
    <col min="24" max="24" width="2.5" style="2" customWidth="1"/>
    <col min="25" max="25" width="8.75" style="8" customWidth="1"/>
    <col min="26" max="26" width="2.5" style="2" customWidth="1"/>
    <col min="27" max="27" width="8.75" style="8" customWidth="1"/>
    <col min="28" max="28" width="2.5" style="2" customWidth="1"/>
    <col min="29" max="29" width="8.75" style="8" customWidth="1"/>
    <col min="30" max="30" width="2.5" style="2" customWidth="1"/>
    <col min="31" max="31" width="8.75" style="8" customWidth="1"/>
    <col min="32" max="32" width="2.5" style="2" customWidth="1"/>
    <col min="33" max="33" width="8.75" style="8" customWidth="1"/>
    <col min="34" max="34" width="2.5" style="2" customWidth="1"/>
    <col min="35" max="35" width="8.75" style="8" customWidth="1"/>
    <col min="36" max="16384" width="9" style="2"/>
  </cols>
  <sheetData>
    <row r="1" spans="2:36" ht="22.5" customHeight="1" thickBot="1" x14ac:dyDescent="0.2"/>
    <row r="2" spans="2:36" ht="22.5" customHeight="1" thickTop="1" x14ac:dyDescent="0.15">
      <c r="B2" s="165" t="s">
        <v>50</v>
      </c>
      <c r="C2" s="166"/>
      <c r="D2" s="166"/>
      <c r="E2" s="166"/>
      <c r="F2" s="166"/>
      <c r="G2" s="166"/>
      <c r="H2" s="166"/>
      <c r="I2" s="167"/>
      <c r="J2" s="56"/>
    </row>
    <row r="3" spans="2:36" ht="22.5" customHeight="1" thickBot="1" x14ac:dyDescent="0.2">
      <c r="B3" s="168"/>
      <c r="C3" s="169"/>
      <c r="D3" s="169"/>
      <c r="E3" s="169"/>
      <c r="F3" s="169"/>
      <c r="G3" s="169"/>
      <c r="H3" s="169"/>
      <c r="I3" s="170"/>
      <c r="J3" s="56"/>
    </row>
    <row r="4" spans="2:36" ht="22.5" customHeight="1" thickTop="1" x14ac:dyDescent="0.15"/>
    <row r="5" spans="2:36" ht="22.5" customHeight="1" x14ac:dyDescent="0.15">
      <c r="AH5" s="85"/>
      <c r="AI5" s="86"/>
    </row>
    <row r="6" spans="2:36" ht="14.25" x14ac:dyDescent="0.15">
      <c r="B6" s="4" t="s">
        <v>25</v>
      </c>
      <c r="Y6" s="48"/>
      <c r="Z6" s="3"/>
      <c r="AA6" s="48"/>
      <c r="AB6" s="3"/>
      <c r="AC6" s="48"/>
      <c r="AD6" s="3"/>
      <c r="AE6" s="48"/>
      <c r="AF6" s="3"/>
      <c r="AG6" s="48"/>
      <c r="AH6" s="3"/>
      <c r="AI6" s="50"/>
      <c r="AJ6" s="3"/>
    </row>
    <row r="7" spans="2:36" ht="20.25" customHeight="1" x14ac:dyDescent="0.15">
      <c r="M7" s="87" t="s">
        <v>3</v>
      </c>
      <c r="N7" s="87"/>
      <c r="O7" s="87"/>
      <c r="P7" s="87"/>
      <c r="Q7" s="87"/>
      <c r="R7" s="87"/>
      <c r="S7" s="87"/>
      <c r="X7" s="5" t="s">
        <v>0</v>
      </c>
      <c r="Y7" s="46" t="s">
        <v>48</v>
      </c>
      <c r="Z7" s="46"/>
      <c r="AA7" s="46"/>
      <c r="AB7" s="46"/>
      <c r="AC7" s="46"/>
      <c r="AD7" s="46"/>
      <c r="AG7" s="37"/>
      <c r="AI7" s="48"/>
      <c r="AJ7" s="3"/>
    </row>
    <row r="8" spans="2:36" ht="20.25" customHeight="1" x14ac:dyDescent="0.15">
      <c r="M8" s="10" t="s">
        <v>23</v>
      </c>
      <c r="N8" s="155">
        <v>43647</v>
      </c>
      <c r="O8" s="89"/>
      <c r="P8" s="11" t="s">
        <v>30</v>
      </c>
      <c r="Q8" s="1" t="s">
        <v>31</v>
      </c>
      <c r="R8" s="1"/>
      <c r="S8" s="12"/>
      <c r="T8" s="1"/>
      <c r="U8" s="1"/>
      <c r="X8" s="5" t="s">
        <v>1</v>
      </c>
      <c r="Y8" s="47" t="s">
        <v>49</v>
      </c>
      <c r="Z8" s="47"/>
      <c r="AA8" s="47"/>
      <c r="AB8" s="47"/>
      <c r="AC8" s="47"/>
      <c r="AD8" s="47"/>
      <c r="AI8" s="38" t="s">
        <v>2</v>
      </c>
      <c r="AJ8" s="3"/>
    </row>
    <row r="9" spans="2:36" ht="5.25" customHeight="1" thickBot="1" x14ac:dyDescent="0.2"/>
    <row r="10" spans="2:36" ht="22.5" customHeight="1" x14ac:dyDescent="0.15">
      <c r="B10" s="135" t="s">
        <v>4</v>
      </c>
      <c r="C10" s="122" t="s">
        <v>5</v>
      </c>
      <c r="D10" s="138" t="s">
        <v>26</v>
      </c>
      <c r="E10" s="138" t="s">
        <v>6</v>
      </c>
      <c r="F10" s="122" t="s">
        <v>7</v>
      </c>
      <c r="G10" s="122"/>
      <c r="H10" s="122"/>
      <c r="I10" s="139" t="s">
        <v>8</v>
      </c>
      <c r="J10" s="54" t="s">
        <v>58</v>
      </c>
      <c r="K10" s="141" t="s">
        <v>9</v>
      </c>
      <c r="L10" s="122"/>
      <c r="M10" s="120" t="s">
        <v>27</v>
      </c>
      <c r="N10" s="120" t="s">
        <v>22</v>
      </c>
      <c r="O10" s="120" t="s">
        <v>28</v>
      </c>
      <c r="P10" s="122" t="s">
        <v>29</v>
      </c>
      <c r="Q10" s="122"/>
      <c r="R10" s="122"/>
      <c r="S10" s="122"/>
      <c r="T10" s="122"/>
      <c r="U10" s="125" t="s">
        <v>54</v>
      </c>
      <c r="V10" s="127" t="s">
        <v>10</v>
      </c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9"/>
    </row>
    <row r="11" spans="2:36" ht="22.5" customHeight="1" x14ac:dyDescent="0.15">
      <c r="B11" s="136"/>
      <c r="C11" s="137"/>
      <c r="D11" s="137"/>
      <c r="E11" s="137"/>
      <c r="F11" s="137"/>
      <c r="G11" s="137"/>
      <c r="H11" s="137"/>
      <c r="I11" s="140"/>
      <c r="J11" s="55" t="s">
        <v>59</v>
      </c>
      <c r="K11" s="53" t="s">
        <v>32</v>
      </c>
      <c r="L11" s="17" t="s">
        <v>24</v>
      </c>
      <c r="M11" s="121"/>
      <c r="N11" s="121"/>
      <c r="O11" s="121"/>
      <c r="P11" s="16" t="s">
        <v>11</v>
      </c>
      <c r="Q11" s="123" t="s">
        <v>51</v>
      </c>
      <c r="R11" s="124"/>
      <c r="S11" s="17" t="s">
        <v>12</v>
      </c>
      <c r="T11" s="16" t="s">
        <v>13</v>
      </c>
      <c r="U11" s="126"/>
      <c r="V11" s="160" t="s">
        <v>36</v>
      </c>
      <c r="W11" s="119"/>
      <c r="X11" s="160" t="s">
        <v>37</v>
      </c>
      <c r="Y11" s="119"/>
      <c r="Z11" s="160" t="s">
        <v>38</v>
      </c>
      <c r="AA11" s="119"/>
      <c r="AB11" s="160" t="s">
        <v>39</v>
      </c>
      <c r="AC11" s="119"/>
      <c r="AD11" s="160" t="s">
        <v>40</v>
      </c>
      <c r="AE11" s="119"/>
      <c r="AF11" s="163" t="s">
        <v>41</v>
      </c>
      <c r="AG11" s="133"/>
      <c r="AH11" s="130" t="s">
        <v>16</v>
      </c>
      <c r="AI11" s="131"/>
    </row>
    <row r="12" spans="2:36" ht="17.25" customHeight="1" x14ac:dyDescent="0.15">
      <c r="B12" s="110">
        <v>1</v>
      </c>
      <c r="C12" s="109" t="s">
        <v>34</v>
      </c>
      <c r="D12" s="109" t="s">
        <v>33</v>
      </c>
      <c r="E12" s="102" t="s">
        <v>46</v>
      </c>
      <c r="F12" s="13" t="s">
        <v>17</v>
      </c>
      <c r="G12" s="57">
        <v>43631</v>
      </c>
      <c r="H12" s="111"/>
      <c r="I12" s="113">
        <v>20000</v>
      </c>
      <c r="J12" s="117">
        <v>0.12</v>
      </c>
      <c r="K12" s="158">
        <f>L12/I12</f>
        <v>0.25</v>
      </c>
      <c r="L12" s="112">
        <v>5000</v>
      </c>
      <c r="M12" s="118">
        <v>2000</v>
      </c>
      <c r="N12" s="72">
        <f>L12-M12</f>
        <v>3000</v>
      </c>
      <c r="O12" s="72">
        <f>I12-M12</f>
        <v>18000</v>
      </c>
      <c r="P12" s="109" t="s">
        <v>35</v>
      </c>
      <c r="Q12" s="42" t="s">
        <v>52</v>
      </c>
      <c r="R12" s="43" t="s">
        <v>53</v>
      </c>
      <c r="S12" s="118">
        <v>18000</v>
      </c>
      <c r="T12" s="134">
        <v>43753</v>
      </c>
      <c r="U12" s="161" t="s">
        <v>55</v>
      </c>
      <c r="V12" s="13" t="s">
        <v>18</v>
      </c>
      <c r="W12" s="24"/>
      <c r="X12" s="13" t="s">
        <v>18</v>
      </c>
      <c r="Y12" s="24"/>
      <c r="Z12" s="13" t="s">
        <v>18</v>
      </c>
      <c r="AA12" s="24"/>
      <c r="AB12" s="13" t="s">
        <v>18</v>
      </c>
      <c r="AC12" s="24"/>
      <c r="AD12" s="13" t="s">
        <v>18</v>
      </c>
      <c r="AE12" s="24"/>
      <c r="AF12" s="13" t="s">
        <v>18</v>
      </c>
      <c r="AG12" s="29"/>
      <c r="AH12" s="20" t="s">
        <v>18</v>
      </c>
      <c r="AI12" s="34" t="str">
        <f t="shared" ref="AI12:AI51" si="0">IF(W12+Y12+AA12+AC12+AE12+AG12=0,"",W12+Y12+AA12+AC12+AE12+AG12)</f>
        <v/>
      </c>
    </row>
    <row r="13" spans="2:36" ht="17.25" customHeight="1" x14ac:dyDescent="0.15">
      <c r="B13" s="98"/>
      <c r="C13" s="100"/>
      <c r="D13" s="100"/>
      <c r="E13" s="102"/>
      <c r="F13" s="14" t="s">
        <v>19</v>
      </c>
      <c r="G13" s="58">
        <v>43723</v>
      </c>
      <c r="H13" s="104"/>
      <c r="I13" s="114"/>
      <c r="J13" s="68"/>
      <c r="K13" s="159"/>
      <c r="L13" s="78"/>
      <c r="M13" s="74"/>
      <c r="N13" s="73"/>
      <c r="O13" s="73"/>
      <c r="P13" s="100"/>
      <c r="Q13" s="44"/>
      <c r="R13" s="62"/>
      <c r="S13" s="74"/>
      <c r="T13" s="71"/>
      <c r="U13" s="162"/>
      <c r="V13" s="14" t="s">
        <v>20</v>
      </c>
      <c r="W13" s="25"/>
      <c r="X13" s="14" t="s">
        <v>20</v>
      </c>
      <c r="Y13" s="25"/>
      <c r="Z13" s="14" t="s">
        <v>20</v>
      </c>
      <c r="AA13" s="25"/>
      <c r="AB13" s="14" t="s">
        <v>20</v>
      </c>
      <c r="AC13" s="25">
        <v>18000</v>
      </c>
      <c r="AD13" s="14" t="s">
        <v>20</v>
      </c>
      <c r="AE13" s="25"/>
      <c r="AF13" s="14" t="s">
        <v>20</v>
      </c>
      <c r="AG13" s="30"/>
      <c r="AH13" s="21" t="s">
        <v>20</v>
      </c>
      <c r="AI13" s="35">
        <f t="shared" si="0"/>
        <v>18000</v>
      </c>
    </row>
    <row r="14" spans="2:36" ht="17.25" customHeight="1" x14ac:dyDescent="0.15">
      <c r="B14" s="98">
        <v>2</v>
      </c>
      <c r="C14" s="100" t="s">
        <v>42</v>
      </c>
      <c r="D14" s="100" t="s">
        <v>43</v>
      </c>
      <c r="E14" s="102" t="s">
        <v>46</v>
      </c>
      <c r="F14" s="15" t="s">
        <v>17</v>
      </c>
      <c r="G14" s="58">
        <v>43666</v>
      </c>
      <c r="H14" s="104"/>
      <c r="I14" s="106">
        <v>3000</v>
      </c>
      <c r="J14" s="67">
        <v>7.0000000000000007E-2</v>
      </c>
      <c r="K14" s="158">
        <f>L14/I14</f>
        <v>0.66666666666666663</v>
      </c>
      <c r="L14" s="78">
        <v>2000</v>
      </c>
      <c r="M14" s="74">
        <v>0</v>
      </c>
      <c r="N14" s="72">
        <f>L14-M14</f>
        <v>2000</v>
      </c>
      <c r="O14" s="72">
        <f>I14-M14</f>
        <v>3000</v>
      </c>
      <c r="P14" s="100" t="s">
        <v>44</v>
      </c>
      <c r="Q14" s="60" t="s">
        <v>52</v>
      </c>
      <c r="R14" s="61" t="s">
        <v>53</v>
      </c>
      <c r="S14" s="74">
        <v>3000</v>
      </c>
      <c r="T14" s="71">
        <v>43705</v>
      </c>
      <c r="U14" s="164" t="s">
        <v>56</v>
      </c>
      <c r="V14" s="15" t="s">
        <v>18</v>
      </c>
      <c r="W14" s="26"/>
      <c r="X14" s="15" t="s">
        <v>18</v>
      </c>
      <c r="Y14" s="26"/>
      <c r="Z14" s="15" t="s">
        <v>18</v>
      </c>
      <c r="AA14" s="26"/>
      <c r="AB14" s="15" t="s">
        <v>18</v>
      </c>
      <c r="AC14" s="26"/>
      <c r="AD14" s="15" t="s">
        <v>18</v>
      </c>
      <c r="AE14" s="26"/>
      <c r="AF14" s="15" t="s">
        <v>18</v>
      </c>
      <c r="AG14" s="31"/>
      <c r="AH14" s="22" t="s">
        <v>18</v>
      </c>
      <c r="AI14" s="36" t="str">
        <f t="shared" si="0"/>
        <v/>
      </c>
      <c r="AJ14" s="3"/>
    </row>
    <row r="15" spans="2:36" ht="17.25" customHeight="1" x14ac:dyDescent="0.15">
      <c r="B15" s="98"/>
      <c r="C15" s="100"/>
      <c r="D15" s="100"/>
      <c r="E15" s="102"/>
      <c r="F15" s="14" t="s">
        <v>19</v>
      </c>
      <c r="G15" s="58">
        <v>43682</v>
      </c>
      <c r="H15" s="104"/>
      <c r="I15" s="106"/>
      <c r="J15" s="68"/>
      <c r="K15" s="159"/>
      <c r="L15" s="78"/>
      <c r="M15" s="74"/>
      <c r="N15" s="73"/>
      <c r="O15" s="73"/>
      <c r="P15" s="100"/>
      <c r="Q15" s="44"/>
      <c r="R15" s="62"/>
      <c r="S15" s="74"/>
      <c r="T15" s="71"/>
      <c r="U15" s="143"/>
      <c r="V15" s="14" t="s">
        <v>20</v>
      </c>
      <c r="W15" s="25"/>
      <c r="X15" s="14" t="s">
        <v>20</v>
      </c>
      <c r="Y15" s="25">
        <v>3000</v>
      </c>
      <c r="Z15" s="14" t="s">
        <v>20</v>
      </c>
      <c r="AA15" s="25"/>
      <c r="AB15" s="14" t="s">
        <v>20</v>
      </c>
      <c r="AC15" s="25"/>
      <c r="AD15" s="14" t="s">
        <v>20</v>
      </c>
      <c r="AE15" s="25"/>
      <c r="AF15" s="14" t="s">
        <v>20</v>
      </c>
      <c r="AG15" s="30"/>
      <c r="AH15" s="21" t="s">
        <v>20</v>
      </c>
      <c r="AI15" s="35">
        <f t="shared" si="0"/>
        <v>3000</v>
      </c>
      <c r="AJ15" s="3"/>
    </row>
    <row r="16" spans="2:36" ht="17.25" customHeight="1" x14ac:dyDescent="0.15">
      <c r="B16" s="98">
        <v>3</v>
      </c>
      <c r="C16" s="109" t="s">
        <v>34</v>
      </c>
      <c r="D16" s="109" t="s">
        <v>33</v>
      </c>
      <c r="E16" s="102" t="s">
        <v>45</v>
      </c>
      <c r="F16" s="15" t="s">
        <v>17</v>
      </c>
      <c r="G16" s="58">
        <v>43695</v>
      </c>
      <c r="H16" s="104"/>
      <c r="I16" s="106">
        <v>25000</v>
      </c>
      <c r="J16" s="67">
        <v>0.08</v>
      </c>
      <c r="K16" s="158">
        <f>L16/I16</f>
        <v>0</v>
      </c>
      <c r="L16" s="78">
        <v>0</v>
      </c>
      <c r="M16" s="74">
        <v>0</v>
      </c>
      <c r="N16" s="72">
        <f>L16-M16</f>
        <v>0</v>
      </c>
      <c r="O16" s="72">
        <f>I16-M16</f>
        <v>25000</v>
      </c>
      <c r="P16" s="100"/>
      <c r="Q16" s="60" t="s">
        <v>52</v>
      </c>
      <c r="R16" s="61" t="s">
        <v>53</v>
      </c>
      <c r="S16" s="74"/>
      <c r="T16" s="71"/>
      <c r="U16" s="164" t="s">
        <v>57</v>
      </c>
      <c r="V16" s="15" t="s">
        <v>18</v>
      </c>
      <c r="W16" s="26"/>
      <c r="X16" s="15" t="s">
        <v>18</v>
      </c>
      <c r="Y16" s="26"/>
      <c r="Z16" s="15" t="s">
        <v>18</v>
      </c>
      <c r="AA16" s="26"/>
      <c r="AB16" s="15" t="s">
        <v>18</v>
      </c>
      <c r="AC16" s="26"/>
      <c r="AD16" s="15" t="s">
        <v>18</v>
      </c>
      <c r="AE16" s="26"/>
      <c r="AF16" s="15" t="s">
        <v>18</v>
      </c>
      <c r="AG16" s="31"/>
      <c r="AH16" s="22" t="s">
        <v>18</v>
      </c>
      <c r="AI16" s="36" t="str">
        <f t="shared" si="0"/>
        <v/>
      </c>
      <c r="AJ16" s="3"/>
    </row>
    <row r="17" spans="2:36" ht="17.25" customHeight="1" x14ac:dyDescent="0.15">
      <c r="B17" s="98"/>
      <c r="C17" s="100"/>
      <c r="D17" s="100"/>
      <c r="E17" s="102"/>
      <c r="F17" s="14" t="s">
        <v>19</v>
      </c>
      <c r="G17" s="58">
        <v>43779</v>
      </c>
      <c r="H17" s="104"/>
      <c r="I17" s="106"/>
      <c r="J17" s="68"/>
      <c r="K17" s="159"/>
      <c r="L17" s="78"/>
      <c r="M17" s="74"/>
      <c r="N17" s="73"/>
      <c r="O17" s="73"/>
      <c r="P17" s="100"/>
      <c r="Q17" s="44"/>
      <c r="R17" s="62"/>
      <c r="S17" s="74"/>
      <c r="T17" s="71"/>
      <c r="U17" s="143"/>
      <c r="V17" s="14" t="s">
        <v>20</v>
      </c>
      <c r="W17" s="25"/>
      <c r="X17" s="14" t="s">
        <v>20</v>
      </c>
      <c r="Y17" s="25"/>
      <c r="Z17" s="14" t="s">
        <v>20</v>
      </c>
      <c r="AA17" s="25"/>
      <c r="AB17" s="14" t="s">
        <v>20</v>
      </c>
      <c r="AC17" s="25"/>
      <c r="AD17" s="14" t="s">
        <v>20</v>
      </c>
      <c r="AE17" s="25">
        <v>25000</v>
      </c>
      <c r="AF17" s="14" t="s">
        <v>20</v>
      </c>
      <c r="AG17" s="30"/>
      <c r="AH17" s="21" t="s">
        <v>20</v>
      </c>
      <c r="AI17" s="35">
        <f t="shared" si="0"/>
        <v>25000</v>
      </c>
      <c r="AJ17" s="3"/>
    </row>
    <row r="18" spans="2:36" ht="17.25" customHeight="1" x14ac:dyDescent="0.15">
      <c r="B18" s="98">
        <v>4</v>
      </c>
      <c r="C18" s="109" t="s">
        <v>34</v>
      </c>
      <c r="D18" s="109" t="s">
        <v>33</v>
      </c>
      <c r="E18" s="102" t="s">
        <v>46</v>
      </c>
      <c r="F18" s="15" t="s">
        <v>17</v>
      </c>
      <c r="G18" s="58">
        <v>43697</v>
      </c>
      <c r="H18" s="104"/>
      <c r="I18" s="106">
        <v>50000</v>
      </c>
      <c r="J18" s="67">
        <v>6.5000000000000002E-2</v>
      </c>
      <c r="K18" s="158">
        <f>L18/I18</f>
        <v>0</v>
      </c>
      <c r="L18" s="78">
        <v>0</v>
      </c>
      <c r="M18" s="74">
        <v>0</v>
      </c>
      <c r="N18" s="72">
        <f>L18-M18</f>
        <v>0</v>
      </c>
      <c r="O18" s="72">
        <f>I18-M18</f>
        <v>50000</v>
      </c>
      <c r="P18" s="100"/>
      <c r="Q18" s="63" t="s">
        <v>52</v>
      </c>
      <c r="R18" s="64" t="s">
        <v>53</v>
      </c>
      <c r="S18" s="74"/>
      <c r="T18" s="71"/>
      <c r="U18" s="164" t="s">
        <v>57</v>
      </c>
      <c r="V18" s="15" t="s">
        <v>18</v>
      </c>
      <c r="W18" s="26"/>
      <c r="X18" s="15" t="s">
        <v>18</v>
      </c>
      <c r="Y18" s="26"/>
      <c r="Z18" s="15" t="s">
        <v>18</v>
      </c>
      <c r="AA18" s="26"/>
      <c r="AB18" s="15" t="s">
        <v>18</v>
      </c>
      <c r="AC18" s="26"/>
      <c r="AD18" s="15" t="s">
        <v>18</v>
      </c>
      <c r="AE18" s="26"/>
      <c r="AF18" s="15" t="s">
        <v>18</v>
      </c>
      <c r="AG18" s="31"/>
      <c r="AH18" s="22" t="s">
        <v>18</v>
      </c>
      <c r="AI18" s="36" t="str">
        <f t="shared" si="0"/>
        <v/>
      </c>
      <c r="AJ18" s="3"/>
    </row>
    <row r="19" spans="2:36" ht="17.25" customHeight="1" x14ac:dyDescent="0.15">
      <c r="B19" s="98"/>
      <c r="C19" s="100"/>
      <c r="D19" s="100"/>
      <c r="E19" s="102"/>
      <c r="F19" s="14" t="s">
        <v>19</v>
      </c>
      <c r="G19" s="58">
        <v>43794</v>
      </c>
      <c r="H19" s="104"/>
      <c r="I19" s="106"/>
      <c r="J19" s="68"/>
      <c r="K19" s="159"/>
      <c r="L19" s="78"/>
      <c r="M19" s="74"/>
      <c r="N19" s="73"/>
      <c r="O19" s="73"/>
      <c r="P19" s="100"/>
      <c r="Q19" s="44"/>
      <c r="R19" s="62"/>
      <c r="S19" s="74"/>
      <c r="T19" s="71"/>
      <c r="U19" s="143"/>
      <c r="V19" s="14" t="s">
        <v>20</v>
      </c>
      <c r="W19" s="25"/>
      <c r="X19" s="14" t="s">
        <v>20</v>
      </c>
      <c r="Y19" s="25"/>
      <c r="Z19" s="14" t="s">
        <v>20</v>
      </c>
      <c r="AA19" s="25"/>
      <c r="AB19" s="14" t="s">
        <v>20</v>
      </c>
      <c r="AC19" s="25"/>
      <c r="AD19" s="14" t="s">
        <v>20</v>
      </c>
      <c r="AE19" s="25">
        <v>50000</v>
      </c>
      <c r="AF19" s="14" t="s">
        <v>20</v>
      </c>
      <c r="AG19" s="30"/>
      <c r="AH19" s="21" t="s">
        <v>20</v>
      </c>
      <c r="AI19" s="35">
        <f t="shared" si="0"/>
        <v>50000</v>
      </c>
    </row>
    <row r="20" spans="2:36" ht="17.25" customHeight="1" x14ac:dyDescent="0.15">
      <c r="B20" s="98">
        <v>5</v>
      </c>
      <c r="C20" s="109" t="s">
        <v>34</v>
      </c>
      <c r="D20" s="100" t="s">
        <v>47</v>
      </c>
      <c r="E20" s="102" t="s">
        <v>46</v>
      </c>
      <c r="F20" s="15" t="s">
        <v>17</v>
      </c>
      <c r="G20" s="58">
        <v>43661</v>
      </c>
      <c r="H20" s="104"/>
      <c r="I20" s="106">
        <v>8000</v>
      </c>
      <c r="J20" s="67">
        <v>0.15</v>
      </c>
      <c r="K20" s="158">
        <f>L20/I20</f>
        <v>0.125</v>
      </c>
      <c r="L20" s="78">
        <v>1000</v>
      </c>
      <c r="M20" s="74">
        <v>0</v>
      </c>
      <c r="N20" s="72">
        <f>L20-M20</f>
        <v>1000</v>
      </c>
      <c r="O20" s="72">
        <f>I20-M20</f>
        <v>8000</v>
      </c>
      <c r="P20" s="100" t="s">
        <v>44</v>
      </c>
      <c r="Q20" s="60" t="s">
        <v>52</v>
      </c>
      <c r="R20" s="61" t="s">
        <v>53</v>
      </c>
      <c r="S20" s="74">
        <v>5000</v>
      </c>
      <c r="T20" s="71">
        <v>43738</v>
      </c>
      <c r="U20" s="164" t="s">
        <v>56</v>
      </c>
      <c r="V20" s="15" t="s">
        <v>18</v>
      </c>
      <c r="W20" s="26"/>
      <c r="X20" s="15" t="s">
        <v>18</v>
      </c>
      <c r="Y20" s="26"/>
      <c r="Z20" s="15" t="s">
        <v>18</v>
      </c>
      <c r="AA20" s="26"/>
      <c r="AB20" s="15" t="s">
        <v>18</v>
      </c>
      <c r="AC20" s="26"/>
      <c r="AD20" s="15" t="s">
        <v>18</v>
      </c>
      <c r="AE20" s="26"/>
      <c r="AF20" s="15" t="s">
        <v>18</v>
      </c>
      <c r="AG20" s="31"/>
      <c r="AH20" s="22" t="s">
        <v>18</v>
      </c>
      <c r="AI20" s="36" t="str">
        <f t="shared" si="0"/>
        <v/>
      </c>
    </row>
    <row r="21" spans="2:36" ht="17.25" customHeight="1" x14ac:dyDescent="0.15">
      <c r="B21" s="98"/>
      <c r="C21" s="100"/>
      <c r="D21" s="100"/>
      <c r="E21" s="102"/>
      <c r="F21" s="14" t="s">
        <v>19</v>
      </c>
      <c r="G21" s="58">
        <v>43723</v>
      </c>
      <c r="H21" s="104"/>
      <c r="I21" s="106"/>
      <c r="J21" s="68"/>
      <c r="K21" s="159"/>
      <c r="L21" s="78"/>
      <c r="M21" s="74"/>
      <c r="N21" s="73"/>
      <c r="O21" s="73"/>
      <c r="P21" s="100"/>
      <c r="Q21" s="60"/>
      <c r="R21" s="61"/>
      <c r="S21" s="74"/>
      <c r="T21" s="71"/>
      <c r="U21" s="143"/>
      <c r="V21" s="14" t="s">
        <v>20</v>
      </c>
      <c r="W21" s="25"/>
      <c r="X21" s="14" t="s">
        <v>20</v>
      </c>
      <c r="Y21" s="25"/>
      <c r="Z21" s="14" t="s">
        <v>20</v>
      </c>
      <c r="AA21" s="25">
        <v>8000</v>
      </c>
      <c r="AB21" s="14" t="s">
        <v>20</v>
      </c>
      <c r="AC21" s="25"/>
      <c r="AD21" s="14" t="s">
        <v>20</v>
      </c>
      <c r="AE21" s="25"/>
      <c r="AF21" s="14" t="s">
        <v>20</v>
      </c>
      <c r="AG21" s="30"/>
      <c r="AH21" s="21" t="s">
        <v>20</v>
      </c>
      <c r="AI21" s="35">
        <f t="shared" si="0"/>
        <v>8000</v>
      </c>
    </row>
    <row r="22" spans="2:36" ht="17.25" customHeight="1" x14ac:dyDescent="0.15">
      <c r="B22" s="98">
        <v>6</v>
      </c>
      <c r="C22" s="100"/>
      <c r="D22" s="100"/>
      <c r="E22" s="102"/>
      <c r="F22" s="15" t="s">
        <v>17</v>
      </c>
      <c r="G22" s="58"/>
      <c r="H22" s="104"/>
      <c r="I22" s="106"/>
      <c r="J22" s="67"/>
      <c r="K22" s="158"/>
      <c r="L22" s="78"/>
      <c r="M22" s="74"/>
      <c r="N22" s="72"/>
      <c r="O22" s="72"/>
      <c r="P22" s="100"/>
      <c r="Q22" s="63" t="s">
        <v>52</v>
      </c>
      <c r="R22" s="64" t="s">
        <v>53</v>
      </c>
      <c r="S22" s="74"/>
      <c r="T22" s="71"/>
      <c r="U22" s="143"/>
      <c r="V22" s="15" t="s">
        <v>18</v>
      </c>
      <c r="W22" s="26"/>
      <c r="X22" s="15" t="s">
        <v>18</v>
      </c>
      <c r="Y22" s="26"/>
      <c r="Z22" s="15" t="s">
        <v>18</v>
      </c>
      <c r="AA22" s="26"/>
      <c r="AB22" s="15" t="s">
        <v>18</v>
      </c>
      <c r="AC22" s="26"/>
      <c r="AD22" s="15" t="s">
        <v>18</v>
      </c>
      <c r="AE22" s="26"/>
      <c r="AF22" s="15" t="s">
        <v>18</v>
      </c>
      <c r="AG22" s="31"/>
      <c r="AH22" s="22" t="s">
        <v>18</v>
      </c>
      <c r="AI22" s="36" t="str">
        <f t="shared" si="0"/>
        <v/>
      </c>
    </row>
    <row r="23" spans="2:36" ht="17.25" customHeight="1" x14ac:dyDescent="0.15">
      <c r="B23" s="98"/>
      <c r="C23" s="100"/>
      <c r="D23" s="100"/>
      <c r="E23" s="102"/>
      <c r="F23" s="14" t="s">
        <v>19</v>
      </c>
      <c r="G23" s="58"/>
      <c r="H23" s="104"/>
      <c r="I23" s="106"/>
      <c r="J23" s="68"/>
      <c r="K23" s="159"/>
      <c r="L23" s="78"/>
      <c r="M23" s="74"/>
      <c r="N23" s="73"/>
      <c r="O23" s="73"/>
      <c r="P23" s="100"/>
      <c r="Q23" s="44"/>
      <c r="R23" s="62"/>
      <c r="S23" s="74"/>
      <c r="T23" s="71"/>
      <c r="U23" s="143"/>
      <c r="V23" s="14" t="s">
        <v>20</v>
      </c>
      <c r="W23" s="25"/>
      <c r="X23" s="14" t="s">
        <v>20</v>
      </c>
      <c r="Y23" s="25"/>
      <c r="Z23" s="14" t="s">
        <v>20</v>
      </c>
      <c r="AA23" s="25"/>
      <c r="AB23" s="14" t="s">
        <v>20</v>
      </c>
      <c r="AC23" s="25"/>
      <c r="AD23" s="14" t="s">
        <v>20</v>
      </c>
      <c r="AE23" s="25"/>
      <c r="AF23" s="14" t="s">
        <v>20</v>
      </c>
      <c r="AG23" s="30"/>
      <c r="AH23" s="21" t="s">
        <v>20</v>
      </c>
      <c r="AI23" s="35" t="str">
        <f t="shared" si="0"/>
        <v/>
      </c>
    </row>
    <row r="24" spans="2:36" ht="17.25" customHeight="1" x14ac:dyDescent="0.15">
      <c r="B24" s="98">
        <v>7</v>
      </c>
      <c r="C24" s="100"/>
      <c r="D24" s="100"/>
      <c r="E24" s="102"/>
      <c r="F24" s="15" t="s">
        <v>17</v>
      </c>
      <c r="G24" s="58"/>
      <c r="H24" s="104"/>
      <c r="I24" s="106"/>
      <c r="J24" s="67"/>
      <c r="K24" s="158"/>
      <c r="L24" s="78"/>
      <c r="M24" s="74"/>
      <c r="N24" s="72"/>
      <c r="O24" s="72"/>
      <c r="P24" s="100"/>
      <c r="Q24" s="63" t="s">
        <v>52</v>
      </c>
      <c r="R24" s="64" t="s">
        <v>53</v>
      </c>
      <c r="S24" s="74"/>
      <c r="T24" s="71"/>
      <c r="U24" s="143"/>
      <c r="V24" s="15" t="s">
        <v>18</v>
      </c>
      <c r="W24" s="26"/>
      <c r="X24" s="15" t="s">
        <v>18</v>
      </c>
      <c r="Y24" s="26"/>
      <c r="Z24" s="15" t="s">
        <v>18</v>
      </c>
      <c r="AA24" s="26"/>
      <c r="AB24" s="15" t="s">
        <v>18</v>
      </c>
      <c r="AC24" s="26"/>
      <c r="AD24" s="15" t="s">
        <v>18</v>
      </c>
      <c r="AE24" s="26"/>
      <c r="AF24" s="15" t="s">
        <v>18</v>
      </c>
      <c r="AG24" s="31"/>
      <c r="AH24" s="22" t="s">
        <v>18</v>
      </c>
      <c r="AI24" s="36" t="str">
        <f t="shared" si="0"/>
        <v/>
      </c>
    </row>
    <row r="25" spans="2:36" ht="17.25" customHeight="1" x14ac:dyDescent="0.15">
      <c r="B25" s="98"/>
      <c r="C25" s="100"/>
      <c r="D25" s="100"/>
      <c r="E25" s="102"/>
      <c r="F25" s="14" t="s">
        <v>19</v>
      </c>
      <c r="G25" s="58"/>
      <c r="H25" s="104"/>
      <c r="I25" s="106"/>
      <c r="J25" s="68"/>
      <c r="K25" s="159"/>
      <c r="L25" s="78"/>
      <c r="M25" s="74"/>
      <c r="N25" s="73"/>
      <c r="O25" s="73"/>
      <c r="P25" s="100"/>
      <c r="Q25" s="44"/>
      <c r="R25" s="62"/>
      <c r="S25" s="74"/>
      <c r="T25" s="71"/>
      <c r="U25" s="143"/>
      <c r="V25" s="14" t="s">
        <v>20</v>
      </c>
      <c r="W25" s="25"/>
      <c r="X25" s="14" t="s">
        <v>20</v>
      </c>
      <c r="Y25" s="25"/>
      <c r="Z25" s="14" t="s">
        <v>20</v>
      </c>
      <c r="AA25" s="25"/>
      <c r="AB25" s="14" t="s">
        <v>20</v>
      </c>
      <c r="AC25" s="25"/>
      <c r="AD25" s="14" t="s">
        <v>20</v>
      </c>
      <c r="AE25" s="25"/>
      <c r="AF25" s="14" t="s">
        <v>20</v>
      </c>
      <c r="AG25" s="30"/>
      <c r="AH25" s="21" t="s">
        <v>20</v>
      </c>
      <c r="AI25" s="35" t="str">
        <f t="shared" si="0"/>
        <v/>
      </c>
    </row>
    <row r="26" spans="2:36" ht="17.25" customHeight="1" x14ac:dyDescent="0.15">
      <c r="B26" s="98">
        <v>8</v>
      </c>
      <c r="C26" s="100"/>
      <c r="D26" s="100"/>
      <c r="E26" s="102"/>
      <c r="F26" s="15" t="s">
        <v>17</v>
      </c>
      <c r="G26" s="58"/>
      <c r="H26" s="104"/>
      <c r="I26" s="106"/>
      <c r="J26" s="67"/>
      <c r="K26" s="158"/>
      <c r="L26" s="78"/>
      <c r="M26" s="74"/>
      <c r="N26" s="72"/>
      <c r="O26" s="72"/>
      <c r="P26" s="100"/>
      <c r="Q26" s="60" t="s">
        <v>52</v>
      </c>
      <c r="R26" s="61" t="s">
        <v>53</v>
      </c>
      <c r="S26" s="74"/>
      <c r="T26" s="71"/>
      <c r="U26" s="143"/>
      <c r="V26" s="15" t="s">
        <v>18</v>
      </c>
      <c r="W26" s="26"/>
      <c r="X26" s="15" t="s">
        <v>18</v>
      </c>
      <c r="Y26" s="26"/>
      <c r="Z26" s="15" t="s">
        <v>18</v>
      </c>
      <c r="AA26" s="26"/>
      <c r="AB26" s="15" t="s">
        <v>18</v>
      </c>
      <c r="AC26" s="26"/>
      <c r="AD26" s="15" t="s">
        <v>18</v>
      </c>
      <c r="AE26" s="26"/>
      <c r="AF26" s="15" t="s">
        <v>18</v>
      </c>
      <c r="AG26" s="31"/>
      <c r="AH26" s="22" t="s">
        <v>18</v>
      </c>
      <c r="AI26" s="36" t="str">
        <f t="shared" si="0"/>
        <v/>
      </c>
    </row>
    <row r="27" spans="2:36" ht="17.25" customHeight="1" x14ac:dyDescent="0.15">
      <c r="B27" s="98"/>
      <c r="C27" s="100"/>
      <c r="D27" s="100"/>
      <c r="E27" s="102"/>
      <c r="F27" s="14" t="s">
        <v>19</v>
      </c>
      <c r="G27" s="58"/>
      <c r="H27" s="104"/>
      <c r="I27" s="106"/>
      <c r="J27" s="68"/>
      <c r="K27" s="159"/>
      <c r="L27" s="78"/>
      <c r="M27" s="74"/>
      <c r="N27" s="73"/>
      <c r="O27" s="73"/>
      <c r="P27" s="100"/>
      <c r="Q27" s="60"/>
      <c r="R27" s="61"/>
      <c r="S27" s="74"/>
      <c r="T27" s="71"/>
      <c r="U27" s="143"/>
      <c r="V27" s="14" t="s">
        <v>20</v>
      </c>
      <c r="W27" s="25"/>
      <c r="X27" s="14" t="s">
        <v>20</v>
      </c>
      <c r="Y27" s="25"/>
      <c r="Z27" s="14" t="s">
        <v>20</v>
      </c>
      <c r="AA27" s="25"/>
      <c r="AB27" s="14" t="s">
        <v>20</v>
      </c>
      <c r="AC27" s="25"/>
      <c r="AD27" s="14" t="s">
        <v>20</v>
      </c>
      <c r="AE27" s="25"/>
      <c r="AF27" s="14" t="s">
        <v>20</v>
      </c>
      <c r="AG27" s="30"/>
      <c r="AH27" s="21" t="s">
        <v>20</v>
      </c>
      <c r="AI27" s="35" t="str">
        <f t="shared" si="0"/>
        <v/>
      </c>
    </row>
    <row r="28" spans="2:36" ht="17.25" customHeight="1" x14ac:dyDescent="0.15">
      <c r="B28" s="98">
        <v>9</v>
      </c>
      <c r="C28" s="100"/>
      <c r="D28" s="100"/>
      <c r="E28" s="102"/>
      <c r="F28" s="15" t="s">
        <v>17</v>
      </c>
      <c r="G28" s="58"/>
      <c r="H28" s="104"/>
      <c r="I28" s="106"/>
      <c r="J28" s="67"/>
      <c r="K28" s="158"/>
      <c r="L28" s="78"/>
      <c r="M28" s="74"/>
      <c r="N28" s="72"/>
      <c r="O28" s="72"/>
      <c r="P28" s="100"/>
      <c r="Q28" s="63" t="s">
        <v>52</v>
      </c>
      <c r="R28" s="64" t="s">
        <v>53</v>
      </c>
      <c r="S28" s="74"/>
      <c r="T28" s="71"/>
      <c r="U28" s="143"/>
      <c r="V28" s="15" t="s">
        <v>18</v>
      </c>
      <c r="W28" s="26"/>
      <c r="X28" s="15" t="s">
        <v>18</v>
      </c>
      <c r="Y28" s="26"/>
      <c r="Z28" s="15" t="s">
        <v>18</v>
      </c>
      <c r="AA28" s="26"/>
      <c r="AB28" s="15" t="s">
        <v>18</v>
      </c>
      <c r="AC28" s="26"/>
      <c r="AD28" s="15" t="s">
        <v>18</v>
      </c>
      <c r="AE28" s="26"/>
      <c r="AF28" s="15" t="s">
        <v>18</v>
      </c>
      <c r="AG28" s="31"/>
      <c r="AH28" s="22" t="s">
        <v>18</v>
      </c>
      <c r="AI28" s="36" t="str">
        <f t="shared" si="0"/>
        <v/>
      </c>
    </row>
    <row r="29" spans="2:36" ht="17.25" customHeight="1" x14ac:dyDescent="0.15">
      <c r="B29" s="98"/>
      <c r="C29" s="100"/>
      <c r="D29" s="100"/>
      <c r="E29" s="102"/>
      <c r="F29" s="14" t="s">
        <v>19</v>
      </c>
      <c r="G29" s="58"/>
      <c r="H29" s="104"/>
      <c r="I29" s="106"/>
      <c r="J29" s="68"/>
      <c r="K29" s="159"/>
      <c r="L29" s="78"/>
      <c r="M29" s="74"/>
      <c r="N29" s="73"/>
      <c r="O29" s="73"/>
      <c r="P29" s="100"/>
      <c r="Q29" s="44"/>
      <c r="R29" s="62"/>
      <c r="S29" s="74"/>
      <c r="T29" s="71"/>
      <c r="U29" s="143"/>
      <c r="V29" s="14" t="s">
        <v>20</v>
      </c>
      <c r="W29" s="25"/>
      <c r="X29" s="14" t="s">
        <v>20</v>
      </c>
      <c r="Y29" s="25"/>
      <c r="Z29" s="14" t="s">
        <v>20</v>
      </c>
      <c r="AA29" s="25"/>
      <c r="AB29" s="14" t="s">
        <v>20</v>
      </c>
      <c r="AC29" s="25"/>
      <c r="AD29" s="14" t="s">
        <v>20</v>
      </c>
      <c r="AE29" s="25"/>
      <c r="AF29" s="14" t="s">
        <v>20</v>
      </c>
      <c r="AG29" s="30"/>
      <c r="AH29" s="21" t="s">
        <v>20</v>
      </c>
      <c r="AI29" s="35" t="str">
        <f t="shared" si="0"/>
        <v/>
      </c>
    </row>
    <row r="30" spans="2:36" ht="17.25" customHeight="1" x14ac:dyDescent="0.15">
      <c r="B30" s="98">
        <v>10</v>
      </c>
      <c r="C30" s="100"/>
      <c r="D30" s="100"/>
      <c r="E30" s="102"/>
      <c r="F30" s="15" t="s">
        <v>17</v>
      </c>
      <c r="G30" s="58"/>
      <c r="H30" s="104"/>
      <c r="I30" s="106"/>
      <c r="J30" s="67"/>
      <c r="K30" s="158"/>
      <c r="L30" s="78"/>
      <c r="M30" s="74"/>
      <c r="N30" s="72"/>
      <c r="O30" s="72"/>
      <c r="P30" s="100"/>
      <c r="Q30" s="60" t="s">
        <v>52</v>
      </c>
      <c r="R30" s="61" t="s">
        <v>53</v>
      </c>
      <c r="S30" s="74"/>
      <c r="T30" s="71"/>
      <c r="U30" s="143"/>
      <c r="V30" s="15" t="s">
        <v>18</v>
      </c>
      <c r="W30" s="26"/>
      <c r="X30" s="15" t="s">
        <v>18</v>
      </c>
      <c r="Y30" s="26"/>
      <c r="Z30" s="15" t="s">
        <v>18</v>
      </c>
      <c r="AA30" s="26"/>
      <c r="AB30" s="15" t="s">
        <v>18</v>
      </c>
      <c r="AC30" s="26"/>
      <c r="AD30" s="15" t="s">
        <v>18</v>
      </c>
      <c r="AE30" s="26"/>
      <c r="AF30" s="15" t="s">
        <v>18</v>
      </c>
      <c r="AG30" s="31"/>
      <c r="AH30" s="22" t="s">
        <v>18</v>
      </c>
      <c r="AI30" s="36" t="str">
        <f t="shared" si="0"/>
        <v/>
      </c>
    </row>
    <row r="31" spans="2:36" ht="17.25" customHeight="1" x14ac:dyDescent="0.15">
      <c r="B31" s="98"/>
      <c r="C31" s="100"/>
      <c r="D31" s="100"/>
      <c r="E31" s="102"/>
      <c r="F31" s="14" t="s">
        <v>19</v>
      </c>
      <c r="G31" s="58"/>
      <c r="H31" s="104"/>
      <c r="I31" s="106"/>
      <c r="J31" s="68"/>
      <c r="K31" s="159"/>
      <c r="L31" s="78"/>
      <c r="M31" s="74"/>
      <c r="N31" s="73"/>
      <c r="O31" s="73"/>
      <c r="P31" s="100"/>
      <c r="Q31" s="60"/>
      <c r="R31" s="61"/>
      <c r="S31" s="74"/>
      <c r="T31" s="71"/>
      <c r="U31" s="143"/>
      <c r="V31" s="14" t="s">
        <v>20</v>
      </c>
      <c r="W31" s="25"/>
      <c r="X31" s="14" t="s">
        <v>20</v>
      </c>
      <c r="Y31" s="25"/>
      <c r="Z31" s="14" t="s">
        <v>20</v>
      </c>
      <c r="AA31" s="25"/>
      <c r="AB31" s="14" t="s">
        <v>20</v>
      </c>
      <c r="AC31" s="25"/>
      <c r="AD31" s="14" t="s">
        <v>20</v>
      </c>
      <c r="AE31" s="25"/>
      <c r="AF31" s="14" t="s">
        <v>20</v>
      </c>
      <c r="AG31" s="30"/>
      <c r="AH31" s="21" t="s">
        <v>20</v>
      </c>
      <c r="AI31" s="35" t="str">
        <f t="shared" si="0"/>
        <v/>
      </c>
    </row>
    <row r="32" spans="2:36" ht="17.25" customHeight="1" x14ac:dyDescent="0.15">
      <c r="B32" s="98">
        <v>11</v>
      </c>
      <c r="C32" s="100"/>
      <c r="D32" s="100"/>
      <c r="E32" s="102"/>
      <c r="F32" s="15" t="s">
        <v>17</v>
      </c>
      <c r="G32" s="58"/>
      <c r="H32" s="104"/>
      <c r="I32" s="106"/>
      <c r="J32" s="67"/>
      <c r="K32" s="158"/>
      <c r="L32" s="78"/>
      <c r="M32" s="74"/>
      <c r="N32" s="72"/>
      <c r="O32" s="72"/>
      <c r="P32" s="100"/>
      <c r="Q32" s="63" t="s">
        <v>52</v>
      </c>
      <c r="R32" s="64" t="s">
        <v>53</v>
      </c>
      <c r="S32" s="74"/>
      <c r="T32" s="71"/>
      <c r="U32" s="143"/>
      <c r="V32" s="15" t="s">
        <v>18</v>
      </c>
      <c r="W32" s="26"/>
      <c r="X32" s="15" t="s">
        <v>18</v>
      </c>
      <c r="Y32" s="26"/>
      <c r="Z32" s="15" t="s">
        <v>18</v>
      </c>
      <c r="AA32" s="26"/>
      <c r="AB32" s="15" t="s">
        <v>18</v>
      </c>
      <c r="AC32" s="26"/>
      <c r="AD32" s="15" t="s">
        <v>18</v>
      </c>
      <c r="AE32" s="26"/>
      <c r="AF32" s="15" t="s">
        <v>18</v>
      </c>
      <c r="AG32" s="31"/>
      <c r="AH32" s="22" t="s">
        <v>18</v>
      </c>
      <c r="AI32" s="36" t="str">
        <f t="shared" si="0"/>
        <v/>
      </c>
    </row>
    <row r="33" spans="2:35" ht="17.25" customHeight="1" x14ac:dyDescent="0.15">
      <c r="B33" s="98"/>
      <c r="C33" s="100"/>
      <c r="D33" s="100"/>
      <c r="E33" s="102"/>
      <c r="F33" s="14" t="s">
        <v>19</v>
      </c>
      <c r="G33" s="58"/>
      <c r="H33" s="104"/>
      <c r="I33" s="106"/>
      <c r="J33" s="68"/>
      <c r="K33" s="159"/>
      <c r="L33" s="78"/>
      <c r="M33" s="74"/>
      <c r="N33" s="73"/>
      <c r="O33" s="73"/>
      <c r="P33" s="100"/>
      <c r="Q33" s="44"/>
      <c r="R33" s="62"/>
      <c r="S33" s="74"/>
      <c r="T33" s="71"/>
      <c r="U33" s="143"/>
      <c r="V33" s="14" t="s">
        <v>20</v>
      </c>
      <c r="W33" s="25"/>
      <c r="X33" s="14" t="s">
        <v>20</v>
      </c>
      <c r="Y33" s="25"/>
      <c r="Z33" s="14" t="s">
        <v>20</v>
      </c>
      <c r="AA33" s="25"/>
      <c r="AB33" s="14" t="s">
        <v>20</v>
      </c>
      <c r="AC33" s="25"/>
      <c r="AD33" s="14" t="s">
        <v>20</v>
      </c>
      <c r="AE33" s="25"/>
      <c r="AF33" s="14" t="s">
        <v>20</v>
      </c>
      <c r="AG33" s="30"/>
      <c r="AH33" s="21" t="s">
        <v>20</v>
      </c>
      <c r="AI33" s="35" t="str">
        <f t="shared" si="0"/>
        <v/>
      </c>
    </row>
    <row r="34" spans="2:35" ht="17.25" customHeight="1" x14ac:dyDescent="0.15">
      <c r="B34" s="98">
        <v>12</v>
      </c>
      <c r="C34" s="100"/>
      <c r="D34" s="100"/>
      <c r="E34" s="102"/>
      <c r="F34" s="15" t="s">
        <v>17</v>
      </c>
      <c r="G34" s="58"/>
      <c r="H34" s="104"/>
      <c r="I34" s="106"/>
      <c r="J34" s="67"/>
      <c r="K34" s="158"/>
      <c r="L34" s="78"/>
      <c r="M34" s="74"/>
      <c r="N34" s="72"/>
      <c r="O34" s="72"/>
      <c r="P34" s="100"/>
      <c r="Q34" s="60" t="s">
        <v>52</v>
      </c>
      <c r="R34" s="61" t="s">
        <v>53</v>
      </c>
      <c r="S34" s="74"/>
      <c r="T34" s="71"/>
      <c r="U34" s="143"/>
      <c r="V34" s="15" t="s">
        <v>18</v>
      </c>
      <c r="W34" s="26"/>
      <c r="X34" s="15" t="s">
        <v>18</v>
      </c>
      <c r="Y34" s="26"/>
      <c r="Z34" s="15" t="s">
        <v>18</v>
      </c>
      <c r="AA34" s="26"/>
      <c r="AB34" s="15" t="s">
        <v>18</v>
      </c>
      <c r="AC34" s="26"/>
      <c r="AD34" s="15" t="s">
        <v>18</v>
      </c>
      <c r="AE34" s="26"/>
      <c r="AF34" s="15" t="s">
        <v>18</v>
      </c>
      <c r="AG34" s="31"/>
      <c r="AH34" s="22" t="s">
        <v>18</v>
      </c>
      <c r="AI34" s="36" t="str">
        <f t="shared" si="0"/>
        <v/>
      </c>
    </row>
    <row r="35" spans="2:35" ht="17.25" customHeight="1" x14ac:dyDescent="0.15">
      <c r="B35" s="98"/>
      <c r="C35" s="100"/>
      <c r="D35" s="100"/>
      <c r="E35" s="102"/>
      <c r="F35" s="14" t="s">
        <v>19</v>
      </c>
      <c r="G35" s="58"/>
      <c r="H35" s="104"/>
      <c r="I35" s="106"/>
      <c r="J35" s="68"/>
      <c r="K35" s="159"/>
      <c r="L35" s="78"/>
      <c r="M35" s="74"/>
      <c r="N35" s="73"/>
      <c r="O35" s="73"/>
      <c r="P35" s="100"/>
      <c r="Q35" s="60"/>
      <c r="R35" s="61"/>
      <c r="S35" s="74"/>
      <c r="T35" s="71"/>
      <c r="U35" s="143"/>
      <c r="V35" s="14" t="s">
        <v>20</v>
      </c>
      <c r="W35" s="25"/>
      <c r="X35" s="14" t="s">
        <v>20</v>
      </c>
      <c r="Y35" s="25"/>
      <c r="Z35" s="14" t="s">
        <v>20</v>
      </c>
      <c r="AA35" s="25"/>
      <c r="AB35" s="14" t="s">
        <v>20</v>
      </c>
      <c r="AC35" s="25"/>
      <c r="AD35" s="14" t="s">
        <v>20</v>
      </c>
      <c r="AE35" s="25"/>
      <c r="AF35" s="14" t="s">
        <v>20</v>
      </c>
      <c r="AG35" s="30"/>
      <c r="AH35" s="21" t="s">
        <v>20</v>
      </c>
      <c r="AI35" s="35" t="str">
        <f t="shared" si="0"/>
        <v/>
      </c>
    </row>
    <row r="36" spans="2:35" ht="17.25" customHeight="1" x14ac:dyDescent="0.15">
      <c r="B36" s="98">
        <v>13</v>
      </c>
      <c r="C36" s="100"/>
      <c r="D36" s="100"/>
      <c r="E36" s="102"/>
      <c r="F36" s="15" t="s">
        <v>17</v>
      </c>
      <c r="G36" s="58"/>
      <c r="H36" s="104"/>
      <c r="I36" s="106"/>
      <c r="J36" s="67"/>
      <c r="K36" s="158"/>
      <c r="L36" s="78"/>
      <c r="M36" s="74"/>
      <c r="N36" s="72"/>
      <c r="O36" s="72"/>
      <c r="P36" s="100"/>
      <c r="Q36" s="63" t="s">
        <v>52</v>
      </c>
      <c r="R36" s="64" t="s">
        <v>53</v>
      </c>
      <c r="S36" s="74"/>
      <c r="T36" s="71"/>
      <c r="U36" s="143"/>
      <c r="V36" s="15" t="s">
        <v>18</v>
      </c>
      <c r="W36" s="26"/>
      <c r="X36" s="15" t="s">
        <v>18</v>
      </c>
      <c r="Y36" s="26"/>
      <c r="Z36" s="15" t="s">
        <v>18</v>
      </c>
      <c r="AA36" s="26"/>
      <c r="AB36" s="15" t="s">
        <v>18</v>
      </c>
      <c r="AC36" s="26"/>
      <c r="AD36" s="15" t="s">
        <v>18</v>
      </c>
      <c r="AE36" s="26"/>
      <c r="AF36" s="15" t="s">
        <v>18</v>
      </c>
      <c r="AG36" s="31"/>
      <c r="AH36" s="22" t="s">
        <v>18</v>
      </c>
      <c r="AI36" s="36" t="str">
        <f t="shared" si="0"/>
        <v/>
      </c>
    </row>
    <row r="37" spans="2:35" ht="17.25" customHeight="1" x14ac:dyDescent="0.15">
      <c r="B37" s="98"/>
      <c r="C37" s="100"/>
      <c r="D37" s="100"/>
      <c r="E37" s="102"/>
      <c r="F37" s="14" t="s">
        <v>19</v>
      </c>
      <c r="G37" s="58"/>
      <c r="H37" s="104"/>
      <c r="I37" s="106"/>
      <c r="J37" s="68"/>
      <c r="K37" s="159"/>
      <c r="L37" s="78"/>
      <c r="M37" s="74"/>
      <c r="N37" s="73"/>
      <c r="O37" s="73"/>
      <c r="P37" s="100"/>
      <c r="Q37" s="44"/>
      <c r="R37" s="62"/>
      <c r="S37" s="74"/>
      <c r="T37" s="71"/>
      <c r="U37" s="143"/>
      <c r="V37" s="14" t="s">
        <v>20</v>
      </c>
      <c r="W37" s="25"/>
      <c r="X37" s="14" t="s">
        <v>20</v>
      </c>
      <c r="Y37" s="25"/>
      <c r="Z37" s="14" t="s">
        <v>20</v>
      </c>
      <c r="AA37" s="25"/>
      <c r="AB37" s="14" t="s">
        <v>20</v>
      </c>
      <c r="AC37" s="25"/>
      <c r="AD37" s="14" t="s">
        <v>20</v>
      </c>
      <c r="AE37" s="25"/>
      <c r="AF37" s="14" t="s">
        <v>20</v>
      </c>
      <c r="AG37" s="30"/>
      <c r="AH37" s="21" t="s">
        <v>20</v>
      </c>
      <c r="AI37" s="35" t="str">
        <f t="shared" si="0"/>
        <v/>
      </c>
    </row>
    <row r="38" spans="2:35" ht="17.25" customHeight="1" x14ac:dyDescent="0.15">
      <c r="B38" s="98">
        <v>14</v>
      </c>
      <c r="C38" s="100"/>
      <c r="D38" s="100"/>
      <c r="E38" s="102"/>
      <c r="F38" s="15" t="s">
        <v>17</v>
      </c>
      <c r="G38" s="58"/>
      <c r="H38" s="104"/>
      <c r="I38" s="106"/>
      <c r="J38" s="67"/>
      <c r="K38" s="158"/>
      <c r="L38" s="78"/>
      <c r="M38" s="74"/>
      <c r="N38" s="72"/>
      <c r="O38" s="72"/>
      <c r="P38" s="100"/>
      <c r="Q38" s="60" t="s">
        <v>52</v>
      </c>
      <c r="R38" s="61" t="s">
        <v>53</v>
      </c>
      <c r="S38" s="74"/>
      <c r="T38" s="71"/>
      <c r="U38" s="143"/>
      <c r="V38" s="15" t="s">
        <v>18</v>
      </c>
      <c r="W38" s="26"/>
      <c r="X38" s="15" t="s">
        <v>18</v>
      </c>
      <c r="Y38" s="26"/>
      <c r="Z38" s="15" t="s">
        <v>18</v>
      </c>
      <c r="AA38" s="26"/>
      <c r="AB38" s="15" t="s">
        <v>18</v>
      </c>
      <c r="AC38" s="26"/>
      <c r="AD38" s="15" t="s">
        <v>18</v>
      </c>
      <c r="AE38" s="26"/>
      <c r="AF38" s="15" t="s">
        <v>18</v>
      </c>
      <c r="AG38" s="31"/>
      <c r="AH38" s="22" t="s">
        <v>18</v>
      </c>
      <c r="AI38" s="36" t="str">
        <f t="shared" si="0"/>
        <v/>
      </c>
    </row>
    <row r="39" spans="2:35" ht="17.25" customHeight="1" x14ac:dyDescent="0.15">
      <c r="B39" s="98"/>
      <c r="C39" s="100"/>
      <c r="D39" s="100"/>
      <c r="E39" s="102"/>
      <c r="F39" s="14" t="s">
        <v>19</v>
      </c>
      <c r="G39" s="58"/>
      <c r="H39" s="104"/>
      <c r="I39" s="106"/>
      <c r="J39" s="68"/>
      <c r="K39" s="159"/>
      <c r="L39" s="78"/>
      <c r="M39" s="74"/>
      <c r="N39" s="73"/>
      <c r="O39" s="73"/>
      <c r="P39" s="100"/>
      <c r="Q39" s="60"/>
      <c r="R39" s="61"/>
      <c r="S39" s="74"/>
      <c r="T39" s="71"/>
      <c r="U39" s="143"/>
      <c r="V39" s="14" t="s">
        <v>20</v>
      </c>
      <c r="W39" s="25"/>
      <c r="X39" s="14" t="s">
        <v>20</v>
      </c>
      <c r="Y39" s="25"/>
      <c r="Z39" s="14" t="s">
        <v>20</v>
      </c>
      <c r="AA39" s="25"/>
      <c r="AB39" s="14" t="s">
        <v>20</v>
      </c>
      <c r="AC39" s="25"/>
      <c r="AD39" s="14" t="s">
        <v>20</v>
      </c>
      <c r="AE39" s="25"/>
      <c r="AF39" s="14" t="s">
        <v>20</v>
      </c>
      <c r="AG39" s="30"/>
      <c r="AH39" s="21" t="s">
        <v>20</v>
      </c>
      <c r="AI39" s="35" t="str">
        <f t="shared" si="0"/>
        <v/>
      </c>
    </row>
    <row r="40" spans="2:35" ht="17.25" customHeight="1" x14ac:dyDescent="0.15">
      <c r="B40" s="98">
        <v>15</v>
      </c>
      <c r="C40" s="100"/>
      <c r="D40" s="100"/>
      <c r="E40" s="102"/>
      <c r="F40" s="15" t="s">
        <v>17</v>
      </c>
      <c r="G40" s="58"/>
      <c r="H40" s="104"/>
      <c r="I40" s="106"/>
      <c r="J40" s="67"/>
      <c r="K40" s="158"/>
      <c r="L40" s="78"/>
      <c r="M40" s="74"/>
      <c r="N40" s="72"/>
      <c r="O40" s="72"/>
      <c r="P40" s="100"/>
      <c r="Q40" s="63" t="s">
        <v>52</v>
      </c>
      <c r="R40" s="64" t="s">
        <v>53</v>
      </c>
      <c r="S40" s="74"/>
      <c r="T40" s="71"/>
      <c r="U40" s="143"/>
      <c r="V40" s="15" t="s">
        <v>18</v>
      </c>
      <c r="W40" s="26"/>
      <c r="X40" s="15" t="s">
        <v>18</v>
      </c>
      <c r="Y40" s="26"/>
      <c r="Z40" s="15" t="s">
        <v>18</v>
      </c>
      <c r="AA40" s="26"/>
      <c r="AB40" s="15" t="s">
        <v>18</v>
      </c>
      <c r="AC40" s="26"/>
      <c r="AD40" s="15" t="s">
        <v>18</v>
      </c>
      <c r="AE40" s="26"/>
      <c r="AF40" s="15" t="s">
        <v>18</v>
      </c>
      <c r="AG40" s="31"/>
      <c r="AH40" s="22" t="s">
        <v>18</v>
      </c>
      <c r="AI40" s="36" t="str">
        <f t="shared" si="0"/>
        <v/>
      </c>
    </row>
    <row r="41" spans="2:35" ht="17.25" customHeight="1" x14ac:dyDescent="0.15">
      <c r="B41" s="98"/>
      <c r="C41" s="100"/>
      <c r="D41" s="100"/>
      <c r="E41" s="102"/>
      <c r="F41" s="14" t="s">
        <v>19</v>
      </c>
      <c r="G41" s="58"/>
      <c r="H41" s="104"/>
      <c r="I41" s="106"/>
      <c r="J41" s="68"/>
      <c r="K41" s="159"/>
      <c r="L41" s="78"/>
      <c r="M41" s="74"/>
      <c r="N41" s="73"/>
      <c r="O41" s="73"/>
      <c r="P41" s="100"/>
      <c r="Q41" s="44"/>
      <c r="R41" s="62"/>
      <c r="S41" s="74"/>
      <c r="T41" s="71"/>
      <c r="U41" s="143"/>
      <c r="V41" s="14" t="s">
        <v>20</v>
      </c>
      <c r="W41" s="25"/>
      <c r="X41" s="14" t="s">
        <v>20</v>
      </c>
      <c r="Y41" s="25"/>
      <c r="Z41" s="14" t="s">
        <v>20</v>
      </c>
      <c r="AA41" s="25"/>
      <c r="AB41" s="14" t="s">
        <v>20</v>
      </c>
      <c r="AC41" s="25"/>
      <c r="AD41" s="14" t="s">
        <v>20</v>
      </c>
      <c r="AE41" s="25"/>
      <c r="AF41" s="14" t="s">
        <v>20</v>
      </c>
      <c r="AG41" s="30"/>
      <c r="AH41" s="21" t="s">
        <v>20</v>
      </c>
      <c r="AI41" s="35" t="str">
        <f t="shared" si="0"/>
        <v/>
      </c>
    </row>
    <row r="42" spans="2:35" ht="17.25" customHeight="1" x14ac:dyDescent="0.15">
      <c r="B42" s="98">
        <v>16</v>
      </c>
      <c r="C42" s="100"/>
      <c r="D42" s="100"/>
      <c r="E42" s="102"/>
      <c r="F42" s="15" t="s">
        <v>17</v>
      </c>
      <c r="G42" s="58"/>
      <c r="H42" s="104"/>
      <c r="I42" s="106"/>
      <c r="J42" s="67"/>
      <c r="K42" s="158"/>
      <c r="L42" s="78"/>
      <c r="M42" s="74"/>
      <c r="N42" s="72"/>
      <c r="O42" s="72"/>
      <c r="P42" s="100"/>
      <c r="Q42" s="60" t="s">
        <v>52</v>
      </c>
      <c r="R42" s="61" t="s">
        <v>53</v>
      </c>
      <c r="S42" s="74"/>
      <c r="T42" s="71"/>
      <c r="U42" s="143"/>
      <c r="V42" s="15" t="s">
        <v>18</v>
      </c>
      <c r="W42" s="26"/>
      <c r="X42" s="15" t="s">
        <v>18</v>
      </c>
      <c r="Y42" s="26"/>
      <c r="Z42" s="15" t="s">
        <v>18</v>
      </c>
      <c r="AA42" s="26"/>
      <c r="AB42" s="15" t="s">
        <v>18</v>
      </c>
      <c r="AC42" s="26"/>
      <c r="AD42" s="15" t="s">
        <v>18</v>
      </c>
      <c r="AE42" s="26"/>
      <c r="AF42" s="15" t="s">
        <v>18</v>
      </c>
      <c r="AG42" s="31"/>
      <c r="AH42" s="22" t="s">
        <v>18</v>
      </c>
      <c r="AI42" s="36" t="str">
        <f t="shared" si="0"/>
        <v/>
      </c>
    </row>
    <row r="43" spans="2:35" ht="17.25" customHeight="1" x14ac:dyDescent="0.15">
      <c r="B43" s="98"/>
      <c r="C43" s="100"/>
      <c r="D43" s="100"/>
      <c r="E43" s="102"/>
      <c r="F43" s="14" t="s">
        <v>19</v>
      </c>
      <c r="G43" s="58"/>
      <c r="H43" s="104"/>
      <c r="I43" s="106"/>
      <c r="J43" s="68"/>
      <c r="K43" s="159"/>
      <c r="L43" s="78"/>
      <c r="M43" s="74"/>
      <c r="N43" s="73"/>
      <c r="O43" s="73"/>
      <c r="P43" s="100"/>
      <c r="Q43" s="60"/>
      <c r="R43" s="61"/>
      <c r="S43" s="74"/>
      <c r="T43" s="71"/>
      <c r="U43" s="143"/>
      <c r="V43" s="14" t="s">
        <v>20</v>
      </c>
      <c r="W43" s="25"/>
      <c r="X43" s="14" t="s">
        <v>20</v>
      </c>
      <c r="Y43" s="25"/>
      <c r="Z43" s="14" t="s">
        <v>20</v>
      </c>
      <c r="AA43" s="25"/>
      <c r="AB43" s="14" t="s">
        <v>20</v>
      </c>
      <c r="AC43" s="25"/>
      <c r="AD43" s="14" t="s">
        <v>20</v>
      </c>
      <c r="AE43" s="25"/>
      <c r="AF43" s="14" t="s">
        <v>20</v>
      </c>
      <c r="AG43" s="30"/>
      <c r="AH43" s="21" t="s">
        <v>20</v>
      </c>
      <c r="AI43" s="35" t="str">
        <f t="shared" si="0"/>
        <v/>
      </c>
    </row>
    <row r="44" spans="2:35" ht="17.25" customHeight="1" x14ac:dyDescent="0.15">
      <c r="B44" s="98">
        <v>17</v>
      </c>
      <c r="C44" s="100"/>
      <c r="D44" s="100"/>
      <c r="E44" s="102"/>
      <c r="F44" s="15" t="s">
        <v>17</v>
      </c>
      <c r="G44" s="58"/>
      <c r="H44" s="104"/>
      <c r="I44" s="106"/>
      <c r="J44" s="67"/>
      <c r="K44" s="158"/>
      <c r="L44" s="78"/>
      <c r="M44" s="74"/>
      <c r="N44" s="72"/>
      <c r="O44" s="72"/>
      <c r="P44" s="100"/>
      <c r="Q44" s="63" t="s">
        <v>52</v>
      </c>
      <c r="R44" s="64" t="s">
        <v>53</v>
      </c>
      <c r="S44" s="74"/>
      <c r="T44" s="71"/>
      <c r="U44" s="143"/>
      <c r="V44" s="15" t="s">
        <v>18</v>
      </c>
      <c r="W44" s="26"/>
      <c r="X44" s="15" t="s">
        <v>18</v>
      </c>
      <c r="Y44" s="26"/>
      <c r="Z44" s="15" t="s">
        <v>18</v>
      </c>
      <c r="AA44" s="26"/>
      <c r="AB44" s="15" t="s">
        <v>18</v>
      </c>
      <c r="AC44" s="26"/>
      <c r="AD44" s="15" t="s">
        <v>18</v>
      </c>
      <c r="AE44" s="26"/>
      <c r="AF44" s="15" t="s">
        <v>18</v>
      </c>
      <c r="AG44" s="31"/>
      <c r="AH44" s="22" t="s">
        <v>18</v>
      </c>
      <c r="AI44" s="36" t="str">
        <f t="shared" si="0"/>
        <v/>
      </c>
    </row>
    <row r="45" spans="2:35" ht="17.25" customHeight="1" x14ac:dyDescent="0.15">
      <c r="B45" s="98"/>
      <c r="C45" s="100"/>
      <c r="D45" s="100"/>
      <c r="E45" s="102"/>
      <c r="F45" s="14" t="s">
        <v>19</v>
      </c>
      <c r="G45" s="58"/>
      <c r="H45" s="104"/>
      <c r="I45" s="106"/>
      <c r="J45" s="68"/>
      <c r="K45" s="159"/>
      <c r="L45" s="78"/>
      <c r="M45" s="74"/>
      <c r="N45" s="73"/>
      <c r="O45" s="73"/>
      <c r="P45" s="100"/>
      <c r="Q45" s="44"/>
      <c r="R45" s="62"/>
      <c r="S45" s="74"/>
      <c r="T45" s="71"/>
      <c r="U45" s="143"/>
      <c r="V45" s="14" t="s">
        <v>20</v>
      </c>
      <c r="W45" s="25"/>
      <c r="X45" s="14" t="s">
        <v>20</v>
      </c>
      <c r="Y45" s="25"/>
      <c r="Z45" s="14" t="s">
        <v>20</v>
      </c>
      <c r="AA45" s="25"/>
      <c r="AB45" s="14" t="s">
        <v>20</v>
      </c>
      <c r="AC45" s="25"/>
      <c r="AD45" s="14" t="s">
        <v>20</v>
      </c>
      <c r="AE45" s="25"/>
      <c r="AF45" s="14" t="s">
        <v>20</v>
      </c>
      <c r="AG45" s="30"/>
      <c r="AH45" s="21" t="s">
        <v>20</v>
      </c>
      <c r="AI45" s="35" t="str">
        <f t="shared" si="0"/>
        <v/>
      </c>
    </row>
    <row r="46" spans="2:35" ht="17.25" customHeight="1" x14ac:dyDescent="0.15">
      <c r="B46" s="98">
        <v>18</v>
      </c>
      <c r="C46" s="100"/>
      <c r="D46" s="100"/>
      <c r="E46" s="102"/>
      <c r="F46" s="15" t="s">
        <v>17</v>
      </c>
      <c r="G46" s="58"/>
      <c r="H46" s="104"/>
      <c r="I46" s="106"/>
      <c r="J46" s="67"/>
      <c r="K46" s="158"/>
      <c r="L46" s="78"/>
      <c r="M46" s="74"/>
      <c r="N46" s="72"/>
      <c r="O46" s="72"/>
      <c r="P46" s="100"/>
      <c r="Q46" s="60" t="s">
        <v>52</v>
      </c>
      <c r="R46" s="61" t="s">
        <v>53</v>
      </c>
      <c r="S46" s="74"/>
      <c r="T46" s="71"/>
      <c r="U46" s="143"/>
      <c r="V46" s="15" t="s">
        <v>18</v>
      </c>
      <c r="W46" s="26"/>
      <c r="X46" s="15" t="s">
        <v>18</v>
      </c>
      <c r="Y46" s="26"/>
      <c r="Z46" s="15" t="s">
        <v>18</v>
      </c>
      <c r="AA46" s="26"/>
      <c r="AB46" s="15" t="s">
        <v>18</v>
      </c>
      <c r="AC46" s="26"/>
      <c r="AD46" s="15" t="s">
        <v>18</v>
      </c>
      <c r="AE46" s="26"/>
      <c r="AF46" s="15" t="s">
        <v>18</v>
      </c>
      <c r="AG46" s="31"/>
      <c r="AH46" s="22" t="s">
        <v>18</v>
      </c>
      <c r="AI46" s="36" t="str">
        <f t="shared" si="0"/>
        <v/>
      </c>
    </row>
    <row r="47" spans="2:35" ht="17.25" customHeight="1" x14ac:dyDescent="0.15">
      <c r="B47" s="98"/>
      <c r="C47" s="100"/>
      <c r="D47" s="100"/>
      <c r="E47" s="102"/>
      <c r="F47" s="14" t="s">
        <v>19</v>
      </c>
      <c r="G47" s="58"/>
      <c r="H47" s="104"/>
      <c r="I47" s="106"/>
      <c r="J47" s="68"/>
      <c r="K47" s="159"/>
      <c r="L47" s="78"/>
      <c r="M47" s="74"/>
      <c r="N47" s="73"/>
      <c r="O47" s="73"/>
      <c r="P47" s="100"/>
      <c r="Q47" s="60"/>
      <c r="R47" s="61"/>
      <c r="S47" s="74"/>
      <c r="T47" s="71"/>
      <c r="U47" s="143"/>
      <c r="V47" s="14" t="s">
        <v>20</v>
      </c>
      <c r="W47" s="25"/>
      <c r="X47" s="14" t="s">
        <v>20</v>
      </c>
      <c r="Y47" s="25"/>
      <c r="Z47" s="14" t="s">
        <v>20</v>
      </c>
      <c r="AA47" s="25"/>
      <c r="AB47" s="14" t="s">
        <v>20</v>
      </c>
      <c r="AC47" s="25"/>
      <c r="AD47" s="14" t="s">
        <v>20</v>
      </c>
      <c r="AE47" s="25"/>
      <c r="AF47" s="14" t="s">
        <v>20</v>
      </c>
      <c r="AG47" s="30"/>
      <c r="AH47" s="21" t="s">
        <v>20</v>
      </c>
      <c r="AI47" s="35" t="str">
        <f t="shared" si="0"/>
        <v/>
      </c>
    </row>
    <row r="48" spans="2:35" ht="17.25" customHeight="1" x14ac:dyDescent="0.15">
      <c r="B48" s="98">
        <v>19</v>
      </c>
      <c r="C48" s="100"/>
      <c r="D48" s="100"/>
      <c r="E48" s="102"/>
      <c r="F48" s="15" t="s">
        <v>17</v>
      </c>
      <c r="G48" s="58"/>
      <c r="H48" s="104"/>
      <c r="I48" s="106"/>
      <c r="J48" s="67"/>
      <c r="K48" s="158"/>
      <c r="L48" s="78"/>
      <c r="M48" s="74"/>
      <c r="N48" s="72"/>
      <c r="O48" s="72"/>
      <c r="P48" s="100"/>
      <c r="Q48" s="63" t="s">
        <v>52</v>
      </c>
      <c r="R48" s="64" t="s">
        <v>53</v>
      </c>
      <c r="S48" s="74"/>
      <c r="T48" s="71"/>
      <c r="U48" s="143"/>
      <c r="V48" s="15" t="s">
        <v>18</v>
      </c>
      <c r="W48" s="26"/>
      <c r="X48" s="15" t="s">
        <v>18</v>
      </c>
      <c r="Y48" s="26"/>
      <c r="Z48" s="15" t="s">
        <v>18</v>
      </c>
      <c r="AA48" s="26"/>
      <c r="AB48" s="15" t="s">
        <v>18</v>
      </c>
      <c r="AC48" s="26"/>
      <c r="AD48" s="15" t="s">
        <v>18</v>
      </c>
      <c r="AE48" s="26"/>
      <c r="AF48" s="15" t="s">
        <v>18</v>
      </c>
      <c r="AG48" s="31"/>
      <c r="AH48" s="22" t="s">
        <v>18</v>
      </c>
      <c r="AI48" s="36" t="str">
        <f t="shared" si="0"/>
        <v/>
      </c>
    </row>
    <row r="49" spans="2:37" ht="17.25" customHeight="1" x14ac:dyDescent="0.15">
      <c r="B49" s="98"/>
      <c r="C49" s="100"/>
      <c r="D49" s="100"/>
      <c r="E49" s="102"/>
      <c r="F49" s="14" t="s">
        <v>19</v>
      </c>
      <c r="G49" s="58"/>
      <c r="H49" s="104"/>
      <c r="I49" s="106"/>
      <c r="J49" s="68"/>
      <c r="K49" s="159"/>
      <c r="L49" s="78"/>
      <c r="M49" s="74"/>
      <c r="N49" s="73"/>
      <c r="O49" s="73"/>
      <c r="P49" s="100"/>
      <c r="Q49" s="44"/>
      <c r="R49" s="62"/>
      <c r="S49" s="74"/>
      <c r="T49" s="71"/>
      <c r="U49" s="143"/>
      <c r="V49" s="14" t="s">
        <v>20</v>
      </c>
      <c r="W49" s="25"/>
      <c r="X49" s="14" t="s">
        <v>20</v>
      </c>
      <c r="Y49" s="25"/>
      <c r="Z49" s="14" t="s">
        <v>20</v>
      </c>
      <c r="AA49" s="25"/>
      <c r="AB49" s="14" t="s">
        <v>20</v>
      </c>
      <c r="AC49" s="25"/>
      <c r="AD49" s="14" t="s">
        <v>20</v>
      </c>
      <c r="AE49" s="25"/>
      <c r="AF49" s="14" t="s">
        <v>20</v>
      </c>
      <c r="AG49" s="30"/>
      <c r="AH49" s="21" t="s">
        <v>20</v>
      </c>
      <c r="AI49" s="35" t="str">
        <f t="shared" si="0"/>
        <v/>
      </c>
    </row>
    <row r="50" spans="2:37" ht="17.25" customHeight="1" x14ac:dyDescent="0.15">
      <c r="B50" s="98">
        <v>20</v>
      </c>
      <c r="C50" s="100"/>
      <c r="D50" s="100"/>
      <c r="E50" s="102"/>
      <c r="F50" s="15" t="s">
        <v>17</v>
      </c>
      <c r="G50" s="58"/>
      <c r="H50" s="104"/>
      <c r="I50" s="106"/>
      <c r="J50" s="67"/>
      <c r="K50" s="159"/>
      <c r="L50" s="78"/>
      <c r="M50" s="74"/>
      <c r="N50" s="73"/>
      <c r="O50" s="73"/>
      <c r="P50" s="100"/>
      <c r="Q50" s="60" t="s">
        <v>52</v>
      </c>
      <c r="R50" s="61" t="s">
        <v>53</v>
      </c>
      <c r="S50" s="74"/>
      <c r="T50" s="71"/>
      <c r="U50" s="143"/>
      <c r="V50" s="15" t="s">
        <v>18</v>
      </c>
      <c r="W50" s="26"/>
      <c r="X50" s="15" t="s">
        <v>18</v>
      </c>
      <c r="Y50" s="26"/>
      <c r="Z50" s="15" t="s">
        <v>18</v>
      </c>
      <c r="AA50" s="26"/>
      <c r="AB50" s="15" t="s">
        <v>18</v>
      </c>
      <c r="AC50" s="26"/>
      <c r="AD50" s="15" t="s">
        <v>18</v>
      </c>
      <c r="AE50" s="26"/>
      <c r="AF50" s="15" t="s">
        <v>18</v>
      </c>
      <c r="AG50" s="31"/>
      <c r="AH50" s="22" t="s">
        <v>18</v>
      </c>
      <c r="AI50" s="36" t="str">
        <f t="shared" si="0"/>
        <v/>
      </c>
    </row>
    <row r="51" spans="2:37" ht="17.25" customHeight="1" x14ac:dyDescent="0.15">
      <c r="B51" s="99"/>
      <c r="C51" s="101"/>
      <c r="D51" s="101"/>
      <c r="E51" s="103"/>
      <c r="F51" s="13" t="s">
        <v>19</v>
      </c>
      <c r="G51" s="59"/>
      <c r="H51" s="105"/>
      <c r="I51" s="107"/>
      <c r="J51" s="82"/>
      <c r="K51" s="154"/>
      <c r="L51" s="79"/>
      <c r="M51" s="144"/>
      <c r="N51" s="91"/>
      <c r="O51" s="91"/>
      <c r="P51" s="101"/>
      <c r="Q51" s="44"/>
      <c r="R51" s="45"/>
      <c r="S51" s="93"/>
      <c r="T51" s="77"/>
      <c r="U51" s="149"/>
      <c r="V51" s="13" t="s">
        <v>20</v>
      </c>
      <c r="W51" s="24"/>
      <c r="X51" s="13" t="s">
        <v>20</v>
      </c>
      <c r="Y51" s="24"/>
      <c r="Z51" s="13" t="s">
        <v>20</v>
      </c>
      <c r="AA51" s="24"/>
      <c r="AB51" s="13" t="s">
        <v>20</v>
      </c>
      <c r="AC51" s="24"/>
      <c r="AD51" s="13" t="s">
        <v>20</v>
      </c>
      <c r="AE51" s="24"/>
      <c r="AF51" s="13" t="s">
        <v>20</v>
      </c>
      <c r="AG51" s="29"/>
      <c r="AH51" s="20" t="s">
        <v>20</v>
      </c>
      <c r="AI51" s="34" t="str">
        <f t="shared" si="0"/>
        <v/>
      </c>
    </row>
    <row r="52" spans="2:37" ht="17.25" customHeight="1" x14ac:dyDescent="0.15">
      <c r="B52" s="94" t="s">
        <v>21</v>
      </c>
      <c r="C52" s="95"/>
      <c r="D52" s="75"/>
      <c r="E52" s="75"/>
      <c r="F52" s="75"/>
      <c r="G52" s="75"/>
      <c r="H52" s="75"/>
      <c r="I52" s="80">
        <f>IF(SUM(I12:I51)=0,"",SUM(I12:I51))</f>
        <v>106000</v>
      </c>
      <c r="J52" s="83"/>
      <c r="K52" s="153">
        <f>L52/I52</f>
        <v>7.5471698113207544E-2</v>
      </c>
      <c r="L52" s="90">
        <f>SUM(L12:L51)</f>
        <v>8000</v>
      </c>
      <c r="M52" s="90">
        <f>SUM(M12:M51)</f>
        <v>2000</v>
      </c>
      <c r="N52" s="90">
        <f>SUM(N12:N51)</f>
        <v>6000</v>
      </c>
      <c r="O52" s="90">
        <f>I52-M52</f>
        <v>104000</v>
      </c>
      <c r="P52" s="75"/>
      <c r="Q52" s="18"/>
      <c r="R52" s="40"/>
      <c r="S52" s="156">
        <f>IF(SUM(S12:S51)=0,"",SUM(S12:S51))</f>
        <v>26000</v>
      </c>
      <c r="T52" s="75"/>
      <c r="U52" s="150"/>
      <c r="V52" s="18" t="s">
        <v>18</v>
      </c>
      <c r="W52" s="27" t="str">
        <f>IF(W12+W14+W16+W18+W20+W22+W24+W26+W28+W30+W32+W34+W36+W38+W40+W42+W44+W46+W48+W50=0,"",W12+W14+W16+W18+W20+W22+W24+W26+W28+W30+W32+W34+W36+W38+W40+W42+W44+W46+W48+W50)</f>
        <v/>
      </c>
      <c r="X52" s="18" t="s">
        <v>18</v>
      </c>
      <c r="Y52" s="27" t="str">
        <f>IF(Y12+Y14+Y16+Y18+Y20+Y22+Y24+Y26+Y28+Y30+Y32+Y34+Y36+Y38+Y40+Y42+Y44+Y46+Y48+Y50=0,"",Y12+Y14+Y16+Y18+Y20+Y22+Y24+Y26+Y28+Y30+Y32+Y34+Y36+Y38+Y40+Y42+Y44+Y46+Y48+Y50)</f>
        <v/>
      </c>
      <c r="Z52" s="18" t="s">
        <v>18</v>
      </c>
      <c r="AA52" s="27" t="str">
        <f>IF(AA12+AA14+AA16+AA18+AA20+AA22+AA24+AA26+AA28+AA30+AA32+AA34+AA36+AA38+AA40+AA42+AA44+AA46+AA48+AA50=0,"",AA12+AA14+AA16+AA18+AA20+AA22+AA24+AA26+AA28+AA30+AA32+AA34+AA36+AA38+AA40+AA42+AA44+AA46+AA48+AA50)</f>
        <v/>
      </c>
      <c r="AB52" s="18" t="s">
        <v>18</v>
      </c>
      <c r="AC52" s="27" t="str">
        <f>IF(AC12+AC14+AC16+AC18+AC20+AC22+AC24+AC26+AC28+AC30+AC32+AC34+AC36+AC38+AC40+AC42+AC44+AC46+AC48+AC50=0,"",AC12+AC14+AC16+AC18+AC20+AC22+AC24+AC26+AC28+AC30+AC32+AC34+AC36+AC38+AC40+AC42+AC44+AC46+AC48+AC50)</f>
        <v/>
      </c>
      <c r="AD52" s="18" t="s">
        <v>18</v>
      </c>
      <c r="AE52" s="27" t="str">
        <f>IF(AE12+AE14+AE16+AE18+AE20+AE22+AE24+AE26+AE28+AE30+AE32+AE34+AE36+AE38+AE40+AE42+AE44+AE46+AE48+AE50=0,"",AE12+AE14+AE16+AE18+AE20+AE22+AE24+AE26+AE28+AE30+AE32+AE34+AE36+AE38+AE40+AE42+AE44+AE46+AE48+AE50)</f>
        <v/>
      </c>
      <c r="AF52" s="18" t="s">
        <v>18</v>
      </c>
      <c r="AG52" s="32" t="str">
        <f>IF(AG12+AG14+AG16+AG18+AG20+AG22+AG24+AG26+AG28+AG30+AG32+AG34+AG36+AG38+AG40+AG42+AG44+AG46+AG48+AG50=0,"",AG12+AG14+AG16+AG18+AG20+AG22+AG24+AG26+AG28+AG30+AG32+AG34+AG36+AG38+AG40+AG42+AG44+AG46+AG48+AG50)</f>
        <v/>
      </c>
      <c r="AH52" s="18" t="s">
        <v>18</v>
      </c>
      <c r="AI52" s="32" t="str">
        <f>IF(W12+Y12+AA12+AC12+AE12+AG12+W14+Y14+AA14+AC14+AE14+AG14+W16+Y16+AA16+AC16+AE16+AG16+W18+Y18+AA18+AC18+AE18+AG18+W20+Y20+AA20+AC20+AE20+AG20+W22+Y22+AA22+AC22+AE22+AG22+W24+Y24+AA24+AC24+AE24+AG24+W26+Y26+AA26+AC26+AE26+AG26+W28+Y28+AA28+AC28+AE28+AG28+W30+Y30+AA30+AC30+AE30+AG30+W32+Y32+AA32+AC32+AE32+AG32+W34+Y34+AA34+AC34+AE34+AG34+W36+Y36+AA36+AC36+AE36+AG36+W38+Y38+AA38+AC38+AE38+AG38+W40+Y40+AA40+AC40+AE40+AG40+W42+Y42+AA42+AC42+AE42+AG42+W44+Y44+AA44+AC44+AE44+AG44+W46+Y46+AA46+AC46+AE46+AG46+W48+Y48+AA48+AC48+AE48+AG48+W50+Y50+AA50+AC50+AE50+AG50=0,"",W12+Y12+AA12+AC12+AE12+AG12+W14+Y14+AA14+AC14+AE14+AG14+W16+Y16+AA16+AC16+AE16+AG16+W18+Y18+AA18+AC18+AE18+AG18+W20+Y20+AA20+AC20+AE20+AG20+W22+Y22+AA22+AC22+AE22+AG22+W24+Y24+AA24+AC24+AE24+AG24+W26+Y26+AA26+AC26+AE26+AG26+W28+Y28+AA28+AC28+AE28+AG28+W30+Y30+AA30+AC30+AE30+AG30+W32+Y32+AA32+AC32+AE32+AG32+W34+Y34+AA34+AC34+AE34+AG34+W36+Y36+AA36+AC36+AE36+AG36+W38+Y38+AA38+AC38+AE38+AG38+W40+Y40+AA40+AC40+AE40+AG40+W42+Y42+AA42+AC42+AE42+AG42+W44+Y44+AA44+AC44+AE44+AG44+W46+Y46+AA46+AC46+AE46+AG46+W48+Y48+AA48+AC48+AE48+AG48+W50+Y50+AA50+AC50+AE50+AG50)</f>
        <v/>
      </c>
    </row>
    <row r="53" spans="2:37" ht="17.25" customHeight="1" thickBot="1" x14ac:dyDescent="0.2">
      <c r="B53" s="96"/>
      <c r="C53" s="97"/>
      <c r="D53" s="76"/>
      <c r="E53" s="76"/>
      <c r="F53" s="76"/>
      <c r="G53" s="76"/>
      <c r="H53" s="76"/>
      <c r="I53" s="81"/>
      <c r="J53" s="84"/>
      <c r="K53" s="154"/>
      <c r="L53" s="91"/>
      <c r="M53" s="91"/>
      <c r="N53" s="91"/>
      <c r="O53" s="91"/>
      <c r="P53" s="76"/>
      <c r="Q53" s="19"/>
      <c r="R53" s="41"/>
      <c r="S53" s="157"/>
      <c r="T53" s="76"/>
      <c r="U53" s="151"/>
      <c r="V53" s="19" t="s">
        <v>20</v>
      </c>
      <c r="W53" s="28" t="str">
        <f>IF(W13+W15+W17+W19+W21+W23+W25+W27+W29+W31+W33+W35+W37+W39+W41+W43+W45+W47+W49+W51=0,"",W13+W15+W17+W19+W21+W23+W25+W27+W29+W31+W33+W35+W37+W39+W41+W43+W45+W47+W49+W51)</f>
        <v/>
      </c>
      <c r="X53" s="19" t="s">
        <v>20</v>
      </c>
      <c r="Y53" s="28">
        <f>IF(Y13+Y15+Y17+Y19+Y21+Y23+Y25+Y27+Y29+Y31+Y33+Y35+Y37+Y39+Y41+Y43+Y45+Y47+Y49+Y51=0,"",Y13+Y15+Y17+Y19+Y21+Y23+Y25+Y27+Y29+Y31+Y33+Y35+Y37+Y39+Y41+Y43+Y45+Y47+Y49+Y51)</f>
        <v>3000</v>
      </c>
      <c r="Z53" s="19" t="s">
        <v>20</v>
      </c>
      <c r="AA53" s="28">
        <f>IF(AA13+AA15+AA17+AA19+AA21+AA23+AA25+AA27+AA29+AA31+AA33+AA35+AA37+AA39+AA41+AA43+AA45+AA47+AA49+AA51=0,"",AA13+AA15+AA17+AA19+AA21+AA23+AA25+AA27+AA29+AA31+AA33+AA35+AA37+AA39+AA41+AA43+AA45+AA47+AA49+AA51)</f>
        <v>8000</v>
      </c>
      <c r="AB53" s="19" t="s">
        <v>20</v>
      </c>
      <c r="AC53" s="28">
        <f>IF(AC13+AC15+AC17+AC19+AC21+AC23+AC25+AC27+AC29+AC31+AC33+AC35+AC37+AC39+AC41+AC43+AC45+AC47+AC49+AC51=0,"",AC13+AC15+AC17+AC19+AC21+AC23+AC25+AC27+AC29+AC31+AC33+AC35+AC37+AC39+AC41+AC43+AC45+AC47+AC49+AC51)</f>
        <v>18000</v>
      </c>
      <c r="AD53" s="19" t="s">
        <v>20</v>
      </c>
      <c r="AE53" s="28">
        <f>IF(AE13+AE15+AE17+AE19+AE21+AE23+AE25+AE27+AE29+AE31+AE33+AE35+AE37+AE39+AE41+AE43+AE45+AE47+AE49+AE51=0,"",AE13+AE15+AE17+AE19+AE21+AE23+AE25+AE27+AE29+AE31+AE33+AE35+AE37+AE39+AE41+AE43+AE45+AE47+AE49+AE51)</f>
        <v>75000</v>
      </c>
      <c r="AF53" s="19" t="s">
        <v>20</v>
      </c>
      <c r="AG53" s="33" t="str">
        <f>IF(AG13+AG15+AG17+AG19+AG21+AG23+AG25+AG27+AG29+AG31+AG33+AG35+AG37+AG39+AG41+AG43+AG45+AG47+AG49+AG51=0,"",AG13+AG15+AG17+AG19+AG21+AG23+AG25+AG27+AG29+AG31+AG33+AG35+AG37+AG39+AG41+AG43+AG45+AG47+AG49+AG51)</f>
        <v/>
      </c>
      <c r="AH53" s="19" t="s">
        <v>20</v>
      </c>
      <c r="AI53" s="33">
        <f>IF(W13+Y13+AA13+AC13+AE13+AG13+W15+Y15+AA15+AC15+AE15+AG15+W17+Y17+AA17+AC17+AE17+AG17+W19+Y19+AA19+AC19+AE19+AG19+W21+Y21+AA21+AC21+AE21+AG21+W23+Y23+AA23+AC23+AE23+AG23+W25+Y25+AA25+AC25+AE25+AG25+W27+Y27+AA27+AC27+AE27+AG27+W29+Y29+AA29+AC29+AE29+AG29+W31+Y31+AA31+AC31+AE31+AG31+W33+Y33+AA33+AC33+AE33+AG33+W35+Y35+AA35+AC35+AE35+AG35+W37+Y37+AA37+AC37+AE37+AG37+W39+Y39+AA39+AC39+AE39+AG39+W41+Y41+AA41+AC41+AE41+AG41+W43+Y43+AA43+AC43+AE43+AG43+W45+Y45+AA45+AC45+AE45+AG45+W47+Y47+AA47+AC47+AE47+AG47+W49+Y49+AA49+AC49+AE49+AG49+W51+Y51+AA51+AC51+AE51+AG51=0,"",W13+Y13+AA13+AC13+AE13+AG13+W15+Y15+AA15+AC15+AE15+AG15+W17+Y17+AA17+AC17+AE17+AG17+W19+Y19+AA19+AC19+AE19+AG19+W21+Y21+AA21+AC21+AE21+AG21+W23+Y23+AA23+AC23+AE23+AG23+W25+Y25+AA25+AC25+AE25+AG25+W27+Y27+AA27+AC27+AE27+AG27+W29+Y29+AA29+AC29+AE29+AG29+W31+Y31+AA31+AC31+AE31+AG31+W33+Y33+AA33+AC33+AE33+AG33+W35+Y35+AA35+AC35+AE35+AG35+W37+Y37+AA37+AC37+AE37+AG37+W39+Y39+AA39+AC39+AE39+AG39+W41+Y41+AA41+AC41+AE41+AG41+W43+Y43+AA43+AC43+AE43+AG43+W45+Y45+AA45+AC45+AE45+AG45+W47+Y47+AA47+AC47+AE47+AG47+W49+Y49+AA49+AC49+AE49+AG49+W51+Y51+AA51+AC51+AE51+AG51)</f>
        <v>104000</v>
      </c>
    </row>
    <row r="54" spans="2:37" ht="17.25" customHeight="1" x14ac:dyDescent="0.15">
      <c r="B54" s="6"/>
      <c r="C54" s="145" t="s">
        <v>61</v>
      </c>
      <c r="D54" s="146"/>
      <c r="E54" s="146"/>
      <c r="F54" s="146"/>
      <c r="G54" s="146"/>
      <c r="H54" s="146"/>
      <c r="I54" s="146"/>
      <c r="J54" s="147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</row>
    <row r="55" spans="2:37" ht="22.5" customHeight="1" x14ac:dyDescent="0.15"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</row>
    <row r="56" spans="2:37" ht="22.5" customHeight="1" x14ac:dyDescent="0.15"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AA56" s="48"/>
      <c r="AB56" s="49"/>
      <c r="AC56" s="171"/>
      <c r="AD56" s="171"/>
      <c r="AE56" s="171"/>
      <c r="AF56" s="171"/>
      <c r="AG56" s="171"/>
      <c r="AH56" s="171"/>
      <c r="AI56" s="51"/>
      <c r="AJ56" s="3"/>
      <c r="AK56" s="8"/>
    </row>
    <row r="57" spans="2:37" ht="22.5" customHeight="1" x14ac:dyDescent="0.15"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AA57" s="48"/>
      <c r="AB57" s="49"/>
      <c r="AC57" s="171"/>
      <c r="AD57" s="171"/>
      <c r="AE57" s="171"/>
      <c r="AF57" s="171"/>
      <c r="AG57" s="171"/>
      <c r="AH57" s="171"/>
      <c r="AI57" s="52"/>
      <c r="AJ57" s="3"/>
      <c r="AK57" s="8"/>
    </row>
    <row r="58" spans="2:37" ht="22.5" customHeight="1" x14ac:dyDescent="0.15"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AA58" s="48"/>
      <c r="AB58" s="3"/>
      <c r="AC58" s="48"/>
      <c r="AD58" s="3"/>
      <c r="AE58" s="48"/>
      <c r="AF58" s="3"/>
      <c r="AG58" s="48"/>
      <c r="AH58" s="3"/>
      <c r="AI58" s="48"/>
      <c r="AJ58" s="3"/>
    </row>
    <row r="59" spans="2:37" ht="22.5" customHeight="1" x14ac:dyDescent="0.15"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</row>
    <row r="60" spans="2:37" ht="22.5" customHeight="1" x14ac:dyDescent="0.15">
      <c r="B60" s="39" t="s">
        <v>62</v>
      </c>
    </row>
  </sheetData>
  <mergeCells count="363">
    <mergeCell ref="AC56:AH56"/>
    <mergeCell ref="AC57:AH57"/>
    <mergeCell ref="U46:U47"/>
    <mergeCell ref="U48:U49"/>
    <mergeCell ref="U50:U51"/>
    <mergeCell ref="U52:U53"/>
    <mergeCell ref="U34:U35"/>
    <mergeCell ref="U36:U37"/>
    <mergeCell ref="U38:U39"/>
    <mergeCell ref="U40:U41"/>
    <mergeCell ref="U42:U43"/>
    <mergeCell ref="U44:U45"/>
    <mergeCell ref="U22:U23"/>
    <mergeCell ref="U24:U25"/>
    <mergeCell ref="U26:U27"/>
    <mergeCell ref="U28:U29"/>
    <mergeCell ref="U30:U31"/>
    <mergeCell ref="U32:U33"/>
    <mergeCell ref="B2:I3"/>
    <mergeCell ref="C54:V59"/>
    <mergeCell ref="M44:M45"/>
    <mergeCell ref="N44:N45"/>
    <mergeCell ref="N10:N11"/>
    <mergeCell ref="O10:O11"/>
    <mergeCell ref="P10:T10"/>
    <mergeCell ref="V11:W11"/>
    <mergeCell ref="U18:U19"/>
    <mergeCell ref="U20:U21"/>
    <mergeCell ref="T18:T19"/>
    <mergeCell ref="S20:S21"/>
    <mergeCell ref="T20:T21"/>
    <mergeCell ref="S22:S23"/>
    <mergeCell ref="T22:T23"/>
    <mergeCell ref="S24:S25"/>
    <mergeCell ref="T24:T25"/>
    <mergeCell ref="S14:S15"/>
    <mergeCell ref="T14:T15"/>
    <mergeCell ref="S16:S17"/>
    <mergeCell ref="T16:T17"/>
    <mergeCell ref="M12:M13"/>
    <mergeCell ref="T12:T13"/>
    <mergeCell ref="S12:S13"/>
    <mergeCell ref="B10:B11"/>
    <mergeCell ref="C10:C11"/>
    <mergeCell ref="D10:D11"/>
    <mergeCell ref="E10:E11"/>
    <mergeCell ref="E12:E13"/>
    <mergeCell ref="D12:D13"/>
    <mergeCell ref="C12:C13"/>
    <mergeCell ref="B12:B13"/>
    <mergeCell ref="B14:B15"/>
    <mergeCell ref="C14:C15"/>
    <mergeCell ref="D14:D15"/>
    <mergeCell ref="E14:E15"/>
    <mergeCell ref="H14:H15"/>
    <mergeCell ref="P14:P15"/>
    <mergeCell ref="J14:J15"/>
    <mergeCell ref="B16:B17"/>
    <mergeCell ref="C16:C17"/>
    <mergeCell ref="D16:D17"/>
    <mergeCell ref="E16:E17"/>
    <mergeCell ref="H16:H17"/>
    <mergeCell ref="U14:U15"/>
    <mergeCell ref="U16:U17"/>
    <mergeCell ref="O16:O17"/>
    <mergeCell ref="O14:O15"/>
    <mergeCell ref="P16:P17"/>
    <mergeCell ref="F10:H11"/>
    <mergeCell ref="I10:I11"/>
    <mergeCell ref="K10:L10"/>
    <mergeCell ref="M10:M11"/>
    <mergeCell ref="AH11:AI11"/>
    <mergeCell ref="V10:AI10"/>
    <mergeCell ref="U10:U11"/>
    <mergeCell ref="AF11:AG11"/>
    <mergeCell ref="X11:Y11"/>
    <mergeCell ref="Z11:AA11"/>
    <mergeCell ref="AB11:AC11"/>
    <mergeCell ref="I12:I13"/>
    <mergeCell ref="AD11:AE11"/>
    <mergeCell ref="Q11:R11"/>
    <mergeCell ref="P12:P13"/>
    <mergeCell ref="L12:L13"/>
    <mergeCell ref="U12:U13"/>
    <mergeCell ref="O12:O13"/>
    <mergeCell ref="N12:N13"/>
    <mergeCell ref="K12:K13"/>
    <mergeCell ref="H12:H13"/>
    <mergeCell ref="I14:I15"/>
    <mergeCell ref="K14:K15"/>
    <mergeCell ref="L16:L17"/>
    <mergeCell ref="M16:M17"/>
    <mergeCell ref="N16:N17"/>
    <mergeCell ref="N14:N15"/>
    <mergeCell ref="L14:L15"/>
    <mergeCell ref="M14:M15"/>
    <mergeCell ref="J12:J13"/>
    <mergeCell ref="B18:B19"/>
    <mergeCell ref="C18:C19"/>
    <mergeCell ref="D18:D19"/>
    <mergeCell ref="E18:E19"/>
    <mergeCell ref="H18:H19"/>
    <mergeCell ref="I18:I19"/>
    <mergeCell ref="K18:K19"/>
    <mergeCell ref="I16:I17"/>
    <mergeCell ref="K16:K17"/>
    <mergeCell ref="N18:N19"/>
    <mergeCell ref="O18:O19"/>
    <mergeCell ref="L18:L19"/>
    <mergeCell ref="M18:M19"/>
    <mergeCell ref="J16:J17"/>
    <mergeCell ref="J18:J19"/>
    <mergeCell ref="P18:P19"/>
    <mergeCell ref="S18:S19"/>
    <mergeCell ref="M22:M23"/>
    <mergeCell ref="N22:N23"/>
    <mergeCell ref="B22:B23"/>
    <mergeCell ref="C22:C23"/>
    <mergeCell ref="D22:D23"/>
    <mergeCell ref="E22:E23"/>
    <mergeCell ref="P20:P21"/>
    <mergeCell ref="H20:H21"/>
    <mergeCell ref="O22:O23"/>
    <mergeCell ref="P22:P23"/>
    <mergeCell ref="H22:H23"/>
    <mergeCell ref="I22:I23"/>
    <mergeCell ref="K22:K23"/>
    <mergeCell ref="L22:L23"/>
    <mergeCell ref="B24:B25"/>
    <mergeCell ref="C24:C25"/>
    <mergeCell ref="D24:D25"/>
    <mergeCell ref="E24:E25"/>
    <mergeCell ref="I20:I21"/>
    <mergeCell ref="K20:K21"/>
    <mergeCell ref="J20:J21"/>
    <mergeCell ref="M20:M21"/>
    <mergeCell ref="N20:N21"/>
    <mergeCell ref="O20:O21"/>
    <mergeCell ref="B20:B21"/>
    <mergeCell ref="C20:C21"/>
    <mergeCell ref="D20:D21"/>
    <mergeCell ref="E20:E21"/>
    <mergeCell ref="L20:L21"/>
    <mergeCell ref="O24:O25"/>
    <mergeCell ref="M26:M27"/>
    <mergeCell ref="M24:M25"/>
    <mergeCell ref="N24:N25"/>
    <mergeCell ref="N26:N27"/>
    <mergeCell ref="O26:O27"/>
    <mergeCell ref="T26:T27"/>
    <mergeCell ref="B26:B27"/>
    <mergeCell ref="C26:C27"/>
    <mergeCell ref="D26:D27"/>
    <mergeCell ref="E26:E27"/>
    <mergeCell ref="H26:H27"/>
    <mergeCell ref="K26:K27"/>
    <mergeCell ref="L26:L27"/>
    <mergeCell ref="S26:S27"/>
    <mergeCell ref="C28:C29"/>
    <mergeCell ref="D28:D29"/>
    <mergeCell ref="E28:E29"/>
    <mergeCell ref="H28:H29"/>
    <mergeCell ref="I28:I29"/>
    <mergeCell ref="P24:P25"/>
    <mergeCell ref="H24:H25"/>
    <mergeCell ref="I24:I25"/>
    <mergeCell ref="K24:K25"/>
    <mergeCell ref="L24:L25"/>
    <mergeCell ref="I26:I27"/>
    <mergeCell ref="P26:P27"/>
    <mergeCell ref="B30:B31"/>
    <mergeCell ref="C30:C31"/>
    <mergeCell ref="D30:D31"/>
    <mergeCell ref="E30:E31"/>
    <mergeCell ref="H30:H31"/>
    <mergeCell ref="J30:J31"/>
    <mergeCell ref="I30:I31"/>
    <mergeCell ref="B28:B29"/>
    <mergeCell ref="N32:N33"/>
    <mergeCell ref="O32:O33"/>
    <mergeCell ref="P32:P33"/>
    <mergeCell ref="S32:S33"/>
    <mergeCell ref="T30:T31"/>
    <mergeCell ref="B32:B33"/>
    <mergeCell ref="C32:C33"/>
    <mergeCell ref="D32:D33"/>
    <mergeCell ref="E32:E33"/>
    <mergeCell ref="H32:H33"/>
    <mergeCell ref="N28:N29"/>
    <mergeCell ref="O28:O29"/>
    <mergeCell ref="L28:L29"/>
    <mergeCell ref="M28:M29"/>
    <mergeCell ref="K30:K31"/>
    <mergeCell ref="L30:L31"/>
    <mergeCell ref="M30:M31"/>
    <mergeCell ref="N30:N31"/>
    <mergeCell ref="O30:O31"/>
    <mergeCell ref="K28:K29"/>
    <mergeCell ref="T32:T33"/>
    <mergeCell ref="P28:P29"/>
    <mergeCell ref="S28:S29"/>
    <mergeCell ref="T36:T37"/>
    <mergeCell ref="T34:T35"/>
    <mergeCell ref="P36:P37"/>
    <mergeCell ref="P30:P31"/>
    <mergeCell ref="S30:S31"/>
    <mergeCell ref="T28:T29"/>
    <mergeCell ref="S36:S37"/>
    <mergeCell ref="D36:D37"/>
    <mergeCell ref="E36:E37"/>
    <mergeCell ref="H36:H37"/>
    <mergeCell ref="I36:I37"/>
    <mergeCell ref="P34:P35"/>
    <mergeCell ref="S34:S35"/>
    <mergeCell ref="N36:N37"/>
    <mergeCell ref="O36:O37"/>
    <mergeCell ref="N34:N35"/>
    <mergeCell ref="O34:O35"/>
    <mergeCell ref="B38:B39"/>
    <mergeCell ref="C38:C39"/>
    <mergeCell ref="D38:D39"/>
    <mergeCell ref="E38:E39"/>
    <mergeCell ref="L36:L37"/>
    <mergeCell ref="B36:B37"/>
    <mergeCell ref="M36:M37"/>
    <mergeCell ref="M38:M39"/>
    <mergeCell ref="B34:B35"/>
    <mergeCell ref="C34:C35"/>
    <mergeCell ref="D34:D35"/>
    <mergeCell ref="E34:E35"/>
    <mergeCell ref="H34:H35"/>
    <mergeCell ref="J36:J37"/>
    <mergeCell ref="K36:K37"/>
    <mergeCell ref="C36:C37"/>
    <mergeCell ref="K40:K41"/>
    <mergeCell ref="P38:P39"/>
    <mergeCell ref="H38:H39"/>
    <mergeCell ref="I38:I39"/>
    <mergeCell ref="K38:K39"/>
    <mergeCell ref="L38:L39"/>
    <mergeCell ref="J38:J39"/>
    <mergeCell ref="J40:J41"/>
    <mergeCell ref="P40:P41"/>
    <mergeCell ref="J32:J33"/>
    <mergeCell ref="J34:J35"/>
    <mergeCell ref="I34:I35"/>
    <mergeCell ref="K34:K35"/>
    <mergeCell ref="L34:L35"/>
    <mergeCell ref="M34:M35"/>
    <mergeCell ref="L32:L33"/>
    <mergeCell ref="M32:M33"/>
    <mergeCell ref="I32:I33"/>
    <mergeCell ref="K32:K33"/>
    <mergeCell ref="S38:S39"/>
    <mergeCell ref="T38:T39"/>
    <mergeCell ref="S40:S41"/>
    <mergeCell ref="T40:T41"/>
    <mergeCell ref="M40:M41"/>
    <mergeCell ref="L40:L41"/>
    <mergeCell ref="N40:N41"/>
    <mergeCell ref="N38:N39"/>
    <mergeCell ref="O38:O39"/>
    <mergeCell ref="O40:O41"/>
    <mergeCell ref="B40:B41"/>
    <mergeCell ref="C40:C41"/>
    <mergeCell ref="D40:D41"/>
    <mergeCell ref="E40:E41"/>
    <mergeCell ref="H40:H41"/>
    <mergeCell ref="I40:I41"/>
    <mergeCell ref="H42:H43"/>
    <mergeCell ref="I42:I43"/>
    <mergeCell ref="B42:B43"/>
    <mergeCell ref="C42:C43"/>
    <mergeCell ref="D42:D43"/>
    <mergeCell ref="E42:E43"/>
    <mergeCell ref="B44:B45"/>
    <mergeCell ref="C44:C45"/>
    <mergeCell ref="D44:D45"/>
    <mergeCell ref="E44:E45"/>
    <mergeCell ref="H44:H45"/>
    <mergeCell ref="I44:I45"/>
    <mergeCell ref="T44:T45"/>
    <mergeCell ref="S44:S45"/>
    <mergeCell ref="O44:O45"/>
    <mergeCell ref="K42:K43"/>
    <mergeCell ref="J42:J43"/>
    <mergeCell ref="J44:J45"/>
    <mergeCell ref="T42:T43"/>
    <mergeCell ref="K44:K45"/>
    <mergeCell ref="L44:L45"/>
    <mergeCell ref="M42:M43"/>
    <mergeCell ref="T48:T49"/>
    <mergeCell ref="B46:B47"/>
    <mergeCell ref="C46:C47"/>
    <mergeCell ref="D46:D47"/>
    <mergeCell ref="E46:E47"/>
    <mergeCell ref="D48:D49"/>
    <mergeCell ref="E48:E49"/>
    <mergeCell ref="O46:O47"/>
    <mergeCell ref="S46:S47"/>
    <mergeCell ref="T46:T47"/>
    <mergeCell ref="N46:N47"/>
    <mergeCell ref="H46:H47"/>
    <mergeCell ref="I46:I47"/>
    <mergeCell ref="K46:K47"/>
    <mergeCell ref="L46:L47"/>
    <mergeCell ref="M46:M47"/>
    <mergeCell ref="B52:C53"/>
    <mergeCell ref="F52:H53"/>
    <mergeCell ref="M52:M53"/>
    <mergeCell ref="N52:N53"/>
    <mergeCell ref="D52:D53"/>
    <mergeCell ref="J48:J49"/>
    <mergeCell ref="J50:J51"/>
    <mergeCell ref="J52:J53"/>
    <mergeCell ref="E52:E53"/>
    <mergeCell ref="B48:B49"/>
    <mergeCell ref="I52:I53"/>
    <mergeCell ref="M48:M49"/>
    <mergeCell ref="N50:N51"/>
    <mergeCell ref="H50:H51"/>
    <mergeCell ref="I50:I51"/>
    <mergeCell ref="K50:K51"/>
    <mergeCell ref="L50:L51"/>
    <mergeCell ref="B50:B51"/>
    <mergeCell ref="C50:C51"/>
    <mergeCell ref="D50:D51"/>
    <mergeCell ref="E50:E51"/>
    <mergeCell ref="L48:L49"/>
    <mergeCell ref="H48:H49"/>
    <mergeCell ref="I48:I49"/>
    <mergeCell ref="K48:K49"/>
    <mergeCell ref="C48:C49"/>
    <mergeCell ref="T50:T51"/>
    <mergeCell ref="M50:M51"/>
    <mergeCell ref="K52:K53"/>
    <mergeCell ref="L52:L53"/>
    <mergeCell ref="AH5:AI5"/>
    <mergeCell ref="M7:S7"/>
    <mergeCell ref="N8:O8"/>
    <mergeCell ref="S52:S53"/>
    <mergeCell ref="T52:T53"/>
    <mergeCell ref="O52:O53"/>
    <mergeCell ref="S42:S43"/>
    <mergeCell ref="P42:P43"/>
    <mergeCell ref="O42:O43"/>
    <mergeCell ref="S50:S51"/>
    <mergeCell ref="S48:S49"/>
    <mergeCell ref="N48:N49"/>
    <mergeCell ref="O48:O49"/>
    <mergeCell ref="O50:O51"/>
    <mergeCell ref="P50:P51"/>
    <mergeCell ref="P46:P47"/>
    <mergeCell ref="J22:J23"/>
    <mergeCell ref="J24:J25"/>
    <mergeCell ref="J26:J27"/>
    <mergeCell ref="J28:J29"/>
    <mergeCell ref="P52:P53"/>
    <mergeCell ref="N42:N43"/>
    <mergeCell ref="L42:L43"/>
    <mergeCell ref="J46:J47"/>
    <mergeCell ref="P48:P49"/>
    <mergeCell ref="P44:P45"/>
  </mergeCells>
  <phoneticPr fontId="2"/>
  <printOptions horizontalCentered="1" verticalCentered="1"/>
  <pageMargins left="0.27559055118110237" right="0.19685039370078741" top="0.41" bottom="0.19685039370078741" header="0.19685039370078741" footer="0.19685039370078741"/>
  <pageSetup paperSize="9" scale="55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7" r:id="rId4" name="Check Box 11">
              <controlPr defaultSize="0" autoFill="0" autoLine="0" autoPict="0">
                <anchor moveWithCells="1">
                  <from>
                    <xdr:col>16</xdr:col>
                    <xdr:colOff>66675</xdr:colOff>
                    <xdr:row>12</xdr:row>
                    <xdr:rowOff>9525</xdr:rowOff>
                  </from>
                  <to>
                    <xdr:col>17</xdr:col>
                    <xdr:colOff>19050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5" name="Check Box 12">
              <controlPr defaultSize="0" autoFill="0" autoLine="0" autoPict="0">
                <anchor moveWithCells="1">
                  <from>
                    <xdr:col>17</xdr:col>
                    <xdr:colOff>66675</xdr:colOff>
                    <xdr:row>11</xdr:row>
                    <xdr:rowOff>209550</xdr:rowOff>
                  </from>
                  <to>
                    <xdr:col>18</xdr:col>
                    <xdr:colOff>57150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0" r:id="rId6" name="Check Box 14">
              <controlPr defaultSize="0" autoFill="0" autoLine="0" autoPict="0">
                <anchor moveWithCells="1">
                  <from>
                    <xdr:col>16</xdr:col>
                    <xdr:colOff>66675</xdr:colOff>
                    <xdr:row>14</xdr:row>
                    <xdr:rowOff>9525</xdr:rowOff>
                  </from>
                  <to>
                    <xdr:col>17</xdr:col>
                    <xdr:colOff>19050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1" r:id="rId7" name="Check Box 15">
              <controlPr defaultSize="0" autoFill="0" autoLine="0" autoPict="0">
                <anchor moveWithCells="1">
                  <from>
                    <xdr:col>17</xdr:col>
                    <xdr:colOff>66675</xdr:colOff>
                    <xdr:row>13</xdr:row>
                    <xdr:rowOff>209550</xdr:rowOff>
                  </from>
                  <to>
                    <xdr:col>18</xdr:col>
                    <xdr:colOff>57150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3" r:id="rId8" name="Check Box 17">
              <controlPr defaultSize="0" autoFill="0" autoLine="0" autoPict="0">
                <anchor moveWithCells="1">
                  <from>
                    <xdr:col>16</xdr:col>
                    <xdr:colOff>66675</xdr:colOff>
                    <xdr:row>16</xdr:row>
                    <xdr:rowOff>9525</xdr:rowOff>
                  </from>
                  <to>
                    <xdr:col>17</xdr:col>
                    <xdr:colOff>19050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4" r:id="rId9" name="Check Box 18">
              <controlPr defaultSize="0" autoFill="0" autoLine="0" autoPict="0">
                <anchor moveWithCells="1">
                  <from>
                    <xdr:col>17</xdr:col>
                    <xdr:colOff>66675</xdr:colOff>
                    <xdr:row>15</xdr:row>
                    <xdr:rowOff>209550</xdr:rowOff>
                  </from>
                  <to>
                    <xdr:col>18</xdr:col>
                    <xdr:colOff>57150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" r:id="rId10" name="Check Box 20">
              <controlPr defaultSize="0" autoFill="0" autoLine="0" autoPict="0">
                <anchor moveWithCells="1">
                  <from>
                    <xdr:col>16</xdr:col>
                    <xdr:colOff>66675</xdr:colOff>
                    <xdr:row>18</xdr:row>
                    <xdr:rowOff>9525</xdr:rowOff>
                  </from>
                  <to>
                    <xdr:col>17</xdr:col>
                    <xdr:colOff>19050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7" r:id="rId11" name="Check Box 21">
              <controlPr defaultSize="0" autoFill="0" autoLine="0" autoPict="0">
                <anchor moveWithCells="1">
                  <from>
                    <xdr:col>17</xdr:col>
                    <xdr:colOff>66675</xdr:colOff>
                    <xdr:row>17</xdr:row>
                    <xdr:rowOff>209550</xdr:rowOff>
                  </from>
                  <to>
                    <xdr:col>18</xdr:col>
                    <xdr:colOff>57150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9" r:id="rId12" name="Check Box 23">
              <controlPr defaultSize="0" autoFill="0" autoLine="0" autoPict="0">
                <anchor moveWithCells="1">
                  <from>
                    <xdr:col>16</xdr:col>
                    <xdr:colOff>66675</xdr:colOff>
                    <xdr:row>20</xdr:row>
                    <xdr:rowOff>9525</xdr:rowOff>
                  </from>
                  <to>
                    <xdr:col>17</xdr:col>
                    <xdr:colOff>19050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0" r:id="rId13" name="Check Box 24">
              <controlPr defaultSize="0" autoFill="0" autoLine="0" autoPict="0">
                <anchor moveWithCells="1">
                  <from>
                    <xdr:col>17</xdr:col>
                    <xdr:colOff>66675</xdr:colOff>
                    <xdr:row>19</xdr:row>
                    <xdr:rowOff>209550</xdr:rowOff>
                  </from>
                  <to>
                    <xdr:col>18</xdr:col>
                    <xdr:colOff>57150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2" r:id="rId14" name="Check Box 26">
              <controlPr defaultSize="0" autoFill="0" autoLine="0" autoPict="0">
                <anchor moveWithCells="1">
                  <from>
                    <xdr:col>16</xdr:col>
                    <xdr:colOff>66675</xdr:colOff>
                    <xdr:row>22</xdr:row>
                    <xdr:rowOff>9525</xdr:rowOff>
                  </from>
                  <to>
                    <xdr:col>17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3" r:id="rId15" name="Check Box 27">
              <controlPr defaultSize="0" autoFill="0" autoLine="0" autoPict="0">
                <anchor moveWithCells="1">
                  <from>
                    <xdr:col>17</xdr:col>
                    <xdr:colOff>66675</xdr:colOff>
                    <xdr:row>21</xdr:row>
                    <xdr:rowOff>209550</xdr:rowOff>
                  </from>
                  <to>
                    <xdr:col>18</xdr:col>
                    <xdr:colOff>57150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5" r:id="rId16" name="Check Box 29">
              <controlPr defaultSize="0" autoFill="0" autoLine="0" autoPict="0">
                <anchor moveWithCells="1">
                  <from>
                    <xdr:col>16</xdr:col>
                    <xdr:colOff>66675</xdr:colOff>
                    <xdr:row>24</xdr:row>
                    <xdr:rowOff>9525</xdr:rowOff>
                  </from>
                  <to>
                    <xdr:col>17</xdr:col>
                    <xdr:colOff>19050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6" r:id="rId17" name="Check Box 30">
              <controlPr defaultSize="0" autoFill="0" autoLine="0" autoPict="0">
                <anchor moveWithCells="1">
                  <from>
                    <xdr:col>17</xdr:col>
                    <xdr:colOff>66675</xdr:colOff>
                    <xdr:row>23</xdr:row>
                    <xdr:rowOff>209550</xdr:rowOff>
                  </from>
                  <to>
                    <xdr:col>18</xdr:col>
                    <xdr:colOff>57150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4" r:id="rId18" name="Check Box 38">
              <controlPr defaultSize="0" autoFill="0" autoLine="0" autoPict="0">
                <anchor moveWithCells="1">
                  <from>
                    <xdr:col>16</xdr:col>
                    <xdr:colOff>66675</xdr:colOff>
                    <xdr:row>30</xdr:row>
                    <xdr:rowOff>9525</xdr:rowOff>
                  </from>
                  <to>
                    <xdr:col>17</xdr:col>
                    <xdr:colOff>19050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5" r:id="rId19" name="Check Box 39">
              <controlPr defaultSize="0" autoFill="0" autoLine="0" autoPict="0">
                <anchor moveWithCells="1">
                  <from>
                    <xdr:col>17</xdr:col>
                    <xdr:colOff>66675</xdr:colOff>
                    <xdr:row>29</xdr:row>
                    <xdr:rowOff>209550</xdr:rowOff>
                  </from>
                  <to>
                    <xdr:col>18</xdr:col>
                    <xdr:colOff>57150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7" r:id="rId20" name="Check Box 41">
              <controlPr defaultSize="0" autoFill="0" autoLine="0" autoPict="0">
                <anchor moveWithCells="1">
                  <from>
                    <xdr:col>16</xdr:col>
                    <xdr:colOff>66675</xdr:colOff>
                    <xdr:row>32</xdr:row>
                    <xdr:rowOff>9525</xdr:rowOff>
                  </from>
                  <to>
                    <xdr:col>17</xdr:col>
                    <xdr:colOff>19050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8" r:id="rId21" name="Check Box 42">
              <controlPr defaultSize="0" autoFill="0" autoLine="0" autoPict="0">
                <anchor moveWithCells="1">
                  <from>
                    <xdr:col>17</xdr:col>
                    <xdr:colOff>66675</xdr:colOff>
                    <xdr:row>31</xdr:row>
                    <xdr:rowOff>209550</xdr:rowOff>
                  </from>
                  <to>
                    <xdr:col>18</xdr:col>
                    <xdr:colOff>57150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0" r:id="rId22" name="Check Box 44">
              <controlPr defaultSize="0" autoFill="0" autoLine="0" autoPict="0">
                <anchor moveWithCells="1">
                  <from>
                    <xdr:col>16</xdr:col>
                    <xdr:colOff>66675</xdr:colOff>
                    <xdr:row>34</xdr:row>
                    <xdr:rowOff>9525</xdr:rowOff>
                  </from>
                  <to>
                    <xdr:col>17</xdr:col>
                    <xdr:colOff>19050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1" r:id="rId23" name="Check Box 45">
              <controlPr defaultSize="0" autoFill="0" autoLine="0" autoPict="0">
                <anchor moveWithCells="1">
                  <from>
                    <xdr:col>17</xdr:col>
                    <xdr:colOff>66675</xdr:colOff>
                    <xdr:row>33</xdr:row>
                    <xdr:rowOff>209550</xdr:rowOff>
                  </from>
                  <to>
                    <xdr:col>18</xdr:col>
                    <xdr:colOff>57150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3" r:id="rId24" name="Check Box 47">
              <controlPr defaultSize="0" autoFill="0" autoLine="0" autoPict="0">
                <anchor moveWithCells="1">
                  <from>
                    <xdr:col>16</xdr:col>
                    <xdr:colOff>66675</xdr:colOff>
                    <xdr:row>36</xdr:row>
                    <xdr:rowOff>9525</xdr:rowOff>
                  </from>
                  <to>
                    <xdr:col>17</xdr:col>
                    <xdr:colOff>19050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4" r:id="rId25" name="Check Box 48">
              <controlPr defaultSize="0" autoFill="0" autoLine="0" autoPict="0">
                <anchor moveWithCells="1">
                  <from>
                    <xdr:col>17</xdr:col>
                    <xdr:colOff>66675</xdr:colOff>
                    <xdr:row>35</xdr:row>
                    <xdr:rowOff>209550</xdr:rowOff>
                  </from>
                  <to>
                    <xdr:col>18</xdr:col>
                    <xdr:colOff>57150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6" r:id="rId26" name="Check Box 50">
              <controlPr defaultSize="0" autoFill="0" autoLine="0" autoPict="0">
                <anchor moveWithCells="1">
                  <from>
                    <xdr:col>16</xdr:col>
                    <xdr:colOff>66675</xdr:colOff>
                    <xdr:row>38</xdr:row>
                    <xdr:rowOff>9525</xdr:rowOff>
                  </from>
                  <to>
                    <xdr:col>17</xdr:col>
                    <xdr:colOff>19050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7" r:id="rId27" name="Check Box 51">
              <controlPr defaultSize="0" autoFill="0" autoLine="0" autoPict="0">
                <anchor moveWithCells="1">
                  <from>
                    <xdr:col>17</xdr:col>
                    <xdr:colOff>66675</xdr:colOff>
                    <xdr:row>37</xdr:row>
                    <xdr:rowOff>209550</xdr:rowOff>
                  </from>
                  <to>
                    <xdr:col>18</xdr:col>
                    <xdr:colOff>57150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9" r:id="rId28" name="Check Box 53">
              <controlPr defaultSize="0" autoFill="0" autoLine="0" autoPict="0">
                <anchor moveWithCells="1">
                  <from>
                    <xdr:col>16</xdr:col>
                    <xdr:colOff>66675</xdr:colOff>
                    <xdr:row>40</xdr:row>
                    <xdr:rowOff>9525</xdr:rowOff>
                  </from>
                  <to>
                    <xdr:col>17</xdr:col>
                    <xdr:colOff>19050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0" r:id="rId29" name="Check Box 54">
              <controlPr defaultSize="0" autoFill="0" autoLine="0" autoPict="0">
                <anchor moveWithCells="1">
                  <from>
                    <xdr:col>17</xdr:col>
                    <xdr:colOff>66675</xdr:colOff>
                    <xdr:row>39</xdr:row>
                    <xdr:rowOff>209550</xdr:rowOff>
                  </from>
                  <to>
                    <xdr:col>18</xdr:col>
                    <xdr:colOff>57150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2" r:id="rId30" name="Check Box 56">
              <controlPr defaultSize="0" autoFill="0" autoLine="0" autoPict="0">
                <anchor moveWithCells="1">
                  <from>
                    <xdr:col>16</xdr:col>
                    <xdr:colOff>66675</xdr:colOff>
                    <xdr:row>42</xdr:row>
                    <xdr:rowOff>9525</xdr:rowOff>
                  </from>
                  <to>
                    <xdr:col>17</xdr:col>
                    <xdr:colOff>19050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3" r:id="rId31" name="Check Box 57">
              <controlPr defaultSize="0" autoFill="0" autoLine="0" autoPict="0">
                <anchor moveWithCells="1">
                  <from>
                    <xdr:col>17</xdr:col>
                    <xdr:colOff>66675</xdr:colOff>
                    <xdr:row>41</xdr:row>
                    <xdr:rowOff>209550</xdr:rowOff>
                  </from>
                  <to>
                    <xdr:col>18</xdr:col>
                    <xdr:colOff>57150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5" r:id="rId32" name="Check Box 59">
              <controlPr defaultSize="0" autoFill="0" autoLine="0" autoPict="0">
                <anchor moveWithCells="1">
                  <from>
                    <xdr:col>16</xdr:col>
                    <xdr:colOff>66675</xdr:colOff>
                    <xdr:row>44</xdr:row>
                    <xdr:rowOff>9525</xdr:rowOff>
                  </from>
                  <to>
                    <xdr:col>17</xdr:col>
                    <xdr:colOff>19050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6" r:id="rId33" name="Check Box 60">
              <controlPr defaultSize="0" autoFill="0" autoLine="0" autoPict="0">
                <anchor moveWithCells="1">
                  <from>
                    <xdr:col>17</xdr:col>
                    <xdr:colOff>66675</xdr:colOff>
                    <xdr:row>43</xdr:row>
                    <xdr:rowOff>209550</xdr:rowOff>
                  </from>
                  <to>
                    <xdr:col>18</xdr:col>
                    <xdr:colOff>57150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8" r:id="rId34" name="Check Box 62">
              <controlPr defaultSize="0" autoFill="0" autoLine="0" autoPict="0">
                <anchor moveWithCells="1">
                  <from>
                    <xdr:col>16</xdr:col>
                    <xdr:colOff>66675</xdr:colOff>
                    <xdr:row>46</xdr:row>
                    <xdr:rowOff>9525</xdr:rowOff>
                  </from>
                  <to>
                    <xdr:col>17</xdr:col>
                    <xdr:colOff>19050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9" r:id="rId35" name="Check Box 63">
              <controlPr defaultSize="0" autoFill="0" autoLine="0" autoPict="0">
                <anchor moveWithCells="1">
                  <from>
                    <xdr:col>17</xdr:col>
                    <xdr:colOff>66675</xdr:colOff>
                    <xdr:row>45</xdr:row>
                    <xdr:rowOff>209550</xdr:rowOff>
                  </from>
                  <to>
                    <xdr:col>18</xdr:col>
                    <xdr:colOff>57150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1" r:id="rId36" name="Check Box 65">
              <controlPr defaultSize="0" autoFill="0" autoLine="0" autoPict="0">
                <anchor moveWithCells="1">
                  <from>
                    <xdr:col>16</xdr:col>
                    <xdr:colOff>66675</xdr:colOff>
                    <xdr:row>48</xdr:row>
                    <xdr:rowOff>9525</xdr:rowOff>
                  </from>
                  <to>
                    <xdr:col>17</xdr:col>
                    <xdr:colOff>19050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2" r:id="rId37" name="Check Box 66">
              <controlPr defaultSize="0" autoFill="0" autoLine="0" autoPict="0">
                <anchor moveWithCells="1">
                  <from>
                    <xdr:col>17</xdr:col>
                    <xdr:colOff>66675</xdr:colOff>
                    <xdr:row>47</xdr:row>
                    <xdr:rowOff>209550</xdr:rowOff>
                  </from>
                  <to>
                    <xdr:col>18</xdr:col>
                    <xdr:colOff>57150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4" r:id="rId38" name="Check Box 68">
              <controlPr defaultSize="0" autoFill="0" autoLine="0" autoPict="0">
                <anchor moveWithCells="1">
                  <from>
                    <xdr:col>16</xdr:col>
                    <xdr:colOff>66675</xdr:colOff>
                    <xdr:row>50</xdr:row>
                    <xdr:rowOff>9525</xdr:rowOff>
                  </from>
                  <to>
                    <xdr:col>17</xdr:col>
                    <xdr:colOff>19050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5" r:id="rId39" name="Check Box 69">
              <controlPr defaultSize="0" autoFill="0" autoLine="0" autoPict="0">
                <anchor moveWithCells="1">
                  <from>
                    <xdr:col>17</xdr:col>
                    <xdr:colOff>66675</xdr:colOff>
                    <xdr:row>49</xdr:row>
                    <xdr:rowOff>209550</xdr:rowOff>
                  </from>
                  <to>
                    <xdr:col>18</xdr:col>
                    <xdr:colOff>57150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3" r:id="rId40" name="Check Box 77">
              <controlPr defaultSize="0" autoFill="0" autoLine="0" autoPict="0">
                <anchor moveWithCells="1">
                  <from>
                    <xdr:col>16</xdr:col>
                    <xdr:colOff>66675</xdr:colOff>
                    <xdr:row>14</xdr:row>
                    <xdr:rowOff>9525</xdr:rowOff>
                  </from>
                  <to>
                    <xdr:col>17</xdr:col>
                    <xdr:colOff>19050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4" r:id="rId41" name="Check Box 78">
              <controlPr defaultSize="0" autoFill="0" autoLine="0" autoPict="0">
                <anchor moveWithCells="1">
                  <from>
                    <xdr:col>17</xdr:col>
                    <xdr:colOff>66675</xdr:colOff>
                    <xdr:row>13</xdr:row>
                    <xdr:rowOff>209550</xdr:rowOff>
                  </from>
                  <to>
                    <xdr:col>18</xdr:col>
                    <xdr:colOff>57150</xdr:colOff>
                    <xdr:row>15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受注工事明細表</vt:lpstr>
      <vt:lpstr>受注工事明細表(記入要領）</vt:lpstr>
      <vt:lpstr>受注工事明細表!Print_Area</vt:lpstr>
      <vt:lpstr>'受注工事明細表(記入要領）'!Print_Area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受注工事明細表(13031Y)</dc:title>
  <dc:creator>樋之口　真樹</dc:creator>
  <cp:lastModifiedBy>寺地　美奈子</cp:lastModifiedBy>
  <cp:lastPrinted>2019-10-04T00:30:01Z</cp:lastPrinted>
  <dcterms:created xsi:type="dcterms:W3CDTF">2007-05-11T09:00:18Z</dcterms:created>
  <dcterms:modified xsi:type="dcterms:W3CDTF">2019-10-04T00:32:21Z</dcterms:modified>
</cp:coreProperties>
</file>